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515D9FB-E3A5-4FD9-9712-7154327B07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戸配布" sheetId="4" r:id="rId1"/>
    <sheet name="集合住宅" sheetId="7" r:id="rId2"/>
    <sheet name="一戸建て" sheetId="9" r:id="rId3"/>
    <sheet name="Sheet1" sheetId="10" r:id="rId4"/>
  </sheets>
  <calcPr calcId="191029"/>
</workbook>
</file>

<file path=xl/calcChain.xml><?xml version="1.0" encoding="utf-8"?>
<calcChain xmlns="http://schemas.openxmlformats.org/spreadsheetml/2006/main">
  <c r="N64" i="9" l="1"/>
  <c r="M64" i="9"/>
  <c r="G63" i="9"/>
  <c r="F63" i="9"/>
  <c r="AI57" i="9"/>
  <c r="AH57" i="9"/>
  <c r="AB56" i="9"/>
  <c r="AA56" i="9"/>
  <c r="N55" i="9"/>
  <c r="M55" i="9"/>
  <c r="U53" i="9"/>
  <c r="T53" i="9"/>
  <c r="G53" i="9"/>
  <c r="AI52" i="9"/>
  <c r="AH52" i="9"/>
  <c r="AP51" i="9"/>
  <c r="AO51" i="9"/>
  <c r="F53" i="9"/>
  <c r="AB48" i="9"/>
  <c r="AA48" i="9"/>
  <c r="AW47" i="9"/>
  <c r="AV47" i="9"/>
  <c r="AP44" i="9"/>
  <c r="AO44" i="9"/>
  <c r="U44" i="9"/>
  <c r="T44" i="9"/>
  <c r="AI43" i="9"/>
  <c r="AH43" i="9"/>
  <c r="AB42" i="9"/>
  <c r="AA42" i="9"/>
  <c r="G41" i="9"/>
  <c r="F41" i="9"/>
  <c r="AP39" i="9"/>
  <c r="AO39" i="9"/>
  <c r="U37" i="9"/>
  <c r="T37" i="9"/>
  <c r="AB36" i="9"/>
  <c r="AA36" i="9"/>
  <c r="G36" i="9"/>
  <c r="F36" i="9"/>
  <c r="AI32" i="9"/>
  <c r="AH32" i="9"/>
  <c r="AB30" i="9"/>
  <c r="AA30" i="9"/>
  <c r="G30" i="9"/>
  <c r="F30" i="9"/>
  <c r="AP27" i="9"/>
  <c r="AO27" i="9"/>
  <c r="AW26" i="9"/>
  <c r="AV26" i="9"/>
  <c r="U23" i="9"/>
  <c r="T23" i="9"/>
  <c r="N23" i="9"/>
  <c r="M23" i="9"/>
  <c r="AB22" i="9"/>
  <c r="AA22" i="9"/>
  <c r="G21" i="9"/>
  <c r="F21" i="9"/>
  <c r="AW19" i="9"/>
  <c r="AV19" i="9"/>
  <c r="AP19" i="9"/>
  <c r="AO19" i="9"/>
  <c r="AI18" i="9"/>
  <c r="AH18" i="9"/>
  <c r="N17" i="9"/>
  <c r="M17" i="9"/>
  <c r="AP13" i="9"/>
  <c r="AO13" i="9"/>
  <c r="AW11" i="9"/>
  <c r="AV11" i="9"/>
  <c r="AB11" i="9"/>
  <c r="AA11" i="9"/>
  <c r="N11" i="9"/>
  <c r="M11" i="9"/>
  <c r="G11" i="9"/>
  <c r="F11" i="9"/>
  <c r="AP9" i="9"/>
  <c r="AO9" i="9"/>
  <c r="AI9" i="9"/>
  <c r="AH9" i="9"/>
  <c r="AS50" i="9" l="1"/>
  <c r="AS53" i="9"/>
  <c r="M64" i="7"/>
  <c r="F63" i="7"/>
  <c r="AH57" i="7"/>
  <c r="AA56" i="7"/>
  <c r="M55" i="7"/>
  <c r="T53" i="7"/>
  <c r="F53" i="7"/>
  <c r="AH52" i="7"/>
  <c r="AO51" i="7"/>
  <c r="AA48" i="7"/>
  <c r="AV47" i="7"/>
  <c r="AB48" i="7"/>
  <c r="AO44" i="7"/>
  <c r="T44" i="7"/>
  <c r="AH43" i="7"/>
  <c r="AP44" i="7"/>
  <c r="AA42" i="7"/>
  <c r="F41" i="7"/>
  <c r="AO39" i="7"/>
  <c r="AB42" i="7"/>
  <c r="T37" i="7"/>
  <c r="AA36" i="7"/>
  <c r="F36" i="7"/>
  <c r="AH32" i="7"/>
  <c r="AA30" i="7"/>
  <c r="F30" i="7"/>
  <c r="AO27" i="7"/>
  <c r="AV26" i="7"/>
  <c r="T23" i="7"/>
  <c r="M23" i="7"/>
  <c r="AA22" i="7"/>
  <c r="F21" i="7"/>
  <c r="N23" i="7"/>
  <c r="AV19" i="7"/>
  <c r="AO19" i="7"/>
  <c r="AH18" i="7"/>
  <c r="M17" i="7"/>
  <c r="AP19" i="7"/>
  <c r="N17" i="7"/>
  <c r="AO13" i="7"/>
  <c r="AP13" i="7"/>
  <c r="AV11" i="7"/>
  <c r="AA11" i="7"/>
  <c r="M11" i="7"/>
  <c r="F11" i="7"/>
  <c r="AS53" i="7" s="1"/>
  <c r="AO9" i="7"/>
  <c r="AH9" i="7"/>
  <c r="AI9" i="7"/>
  <c r="M64" i="4"/>
  <c r="F63" i="4"/>
  <c r="AH57" i="4"/>
  <c r="AA56" i="4"/>
  <c r="G63" i="4"/>
  <c r="M55" i="4"/>
  <c r="AS53" i="4"/>
  <c r="T53" i="4"/>
  <c r="F53" i="4"/>
  <c r="AH52" i="4"/>
  <c r="AO51" i="4"/>
  <c r="AB56" i="4"/>
  <c r="AA48" i="4"/>
  <c r="AV47" i="4"/>
  <c r="AI52" i="4"/>
  <c r="AO44" i="4"/>
  <c r="T44" i="4"/>
  <c r="G53" i="4"/>
  <c r="AH43" i="4"/>
  <c r="AP44" i="4"/>
  <c r="AA42" i="4"/>
  <c r="F41" i="4"/>
  <c r="U44" i="4"/>
  <c r="AO39" i="4"/>
  <c r="AB42" i="4"/>
  <c r="G41" i="4"/>
  <c r="T37" i="4"/>
  <c r="AA36" i="4"/>
  <c r="F36" i="4"/>
  <c r="AI43" i="4"/>
  <c r="G36" i="4"/>
  <c r="AH32" i="4"/>
  <c r="AP39" i="4"/>
  <c r="AA30" i="4"/>
  <c r="F30" i="4"/>
  <c r="AO27" i="4"/>
  <c r="AV26" i="4"/>
  <c r="N55" i="4"/>
  <c r="T23" i="4"/>
  <c r="M23" i="4"/>
  <c r="AA22" i="4"/>
  <c r="F21" i="4"/>
  <c r="N23" i="4"/>
  <c r="AV19" i="4"/>
  <c r="AO19" i="4"/>
  <c r="AH18" i="4"/>
  <c r="M17" i="4"/>
  <c r="AP19" i="4"/>
  <c r="N17" i="4"/>
  <c r="G21" i="4"/>
  <c r="AO13" i="4"/>
  <c r="AP13" i="4"/>
  <c r="AV11" i="4"/>
  <c r="AA11" i="4"/>
  <c r="M11" i="4"/>
  <c r="F11" i="4"/>
  <c r="AO9" i="4"/>
  <c r="AH9" i="4"/>
  <c r="AI9" i="4"/>
  <c r="AI18" i="4" l="1"/>
  <c r="N11" i="4"/>
  <c r="G30" i="4"/>
  <c r="AP51" i="4"/>
  <c r="U53" i="4"/>
  <c r="AI57" i="4"/>
  <c r="N64" i="4"/>
  <c r="AW11" i="4"/>
  <c r="G11" i="7"/>
  <c r="AW11" i="7"/>
  <c r="U37" i="4"/>
  <c r="AP9" i="4"/>
  <c r="G11" i="4"/>
  <c r="AB30" i="4"/>
  <c r="AP27" i="7"/>
  <c r="G30" i="7"/>
  <c r="U37" i="7"/>
  <c r="AW19" i="4"/>
  <c r="U23" i="4"/>
  <c r="AP27" i="4"/>
  <c r="AB36" i="4"/>
  <c r="AW47" i="4"/>
  <c r="AP9" i="7"/>
  <c r="AI18" i="7"/>
  <c r="AW26" i="7"/>
  <c r="G36" i="7"/>
  <c r="AB22" i="4"/>
  <c r="AB48" i="4"/>
  <c r="AB22" i="7"/>
  <c r="G21" i="7"/>
  <c r="U53" i="7"/>
  <c r="AI32" i="4"/>
  <c r="N64" i="7"/>
  <c r="AB11" i="4"/>
  <c r="AW26" i="4"/>
  <c r="G53" i="7"/>
  <c r="AB56" i="7"/>
  <c r="U23" i="7"/>
  <c r="AW19" i="7"/>
  <c r="AB36" i="7"/>
  <c r="AI52" i="7"/>
  <c r="AB11" i="7"/>
  <c r="AI32" i="7"/>
  <c r="AI57" i="7"/>
  <c r="AW47" i="7"/>
  <c r="N55" i="7"/>
  <c r="AP39" i="7"/>
  <c r="AI43" i="7"/>
  <c r="G41" i="7"/>
  <c r="U44" i="7"/>
  <c r="AP51" i="7"/>
  <c r="G63" i="7"/>
  <c r="N11" i="7"/>
  <c r="AB30" i="7"/>
  <c r="AS50" i="4" l="1"/>
  <c r="AS50" i="7"/>
</calcChain>
</file>

<file path=xl/sharedStrings.xml><?xml version="1.0" encoding="utf-8"?>
<sst xmlns="http://schemas.openxmlformats.org/spreadsheetml/2006/main" count="1428" uniqueCount="305">
  <si>
    <t>掛出町</t>
    <rPh sb="0" eb="3">
      <t>カケデマチ</t>
    </rPh>
    <phoneticPr fontId="2"/>
  </si>
  <si>
    <t>津ノ井</t>
    <rPh sb="0" eb="1">
      <t>ツ</t>
    </rPh>
    <rPh sb="2" eb="3">
      <t>イ</t>
    </rPh>
    <phoneticPr fontId="2"/>
  </si>
  <si>
    <t>上魚町</t>
    <rPh sb="0" eb="3">
      <t>カミウオマチ</t>
    </rPh>
    <phoneticPr fontId="2"/>
  </si>
  <si>
    <t>新</t>
    <rPh sb="0" eb="1">
      <t>シン</t>
    </rPh>
    <phoneticPr fontId="2"/>
  </si>
  <si>
    <t>杉崎</t>
    <rPh sb="0" eb="2">
      <t>スギサキ</t>
    </rPh>
    <phoneticPr fontId="2"/>
  </si>
  <si>
    <t>元大工町</t>
    <rPh sb="0" eb="4">
      <t>モトダイクマチ</t>
    </rPh>
    <phoneticPr fontId="2"/>
  </si>
  <si>
    <t>瓦町</t>
    <rPh sb="0" eb="2">
      <t>カワラマチ</t>
    </rPh>
    <phoneticPr fontId="2"/>
  </si>
  <si>
    <t>南栄町</t>
    <rPh sb="0" eb="3">
      <t>ナンエイチョウ</t>
    </rPh>
    <phoneticPr fontId="2"/>
  </si>
  <si>
    <t>江津</t>
    <rPh sb="0" eb="1">
      <t>エ</t>
    </rPh>
    <rPh sb="1" eb="2">
      <t>ツ</t>
    </rPh>
    <phoneticPr fontId="2"/>
  </si>
  <si>
    <t>鍛治町</t>
    <rPh sb="0" eb="3">
      <t>カジマチ</t>
    </rPh>
    <phoneticPr fontId="2"/>
  </si>
  <si>
    <t>若桜町</t>
    <rPh sb="0" eb="2">
      <t>ワカサ</t>
    </rPh>
    <rPh sb="2" eb="3">
      <t>チョウ</t>
    </rPh>
    <phoneticPr fontId="2"/>
  </si>
  <si>
    <t>桶屋町</t>
    <rPh sb="0" eb="3">
      <t>オケヤマチ</t>
    </rPh>
    <phoneticPr fontId="2"/>
  </si>
  <si>
    <t>材木町</t>
    <rPh sb="0" eb="3">
      <t>ザイモクチョウ</t>
    </rPh>
    <phoneticPr fontId="2"/>
  </si>
  <si>
    <t>職人町</t>
    <rPh sb="0" eb="3">
      <t>ショクニンマチ</t>
    </rPh>
    <phoneticPr fontId="2"/>
  </si>
  <si>
    <t>玄好町</t>
    <rPh sb="0" eb="3">
      <t>ゲンコウチョウ</t>
    </rPh>
    <phoneticPr fontId="2"/>
  </si>
  <si>
    <t>戎町</t>
    <rPh sb="0" eb="2">
      <t>エビスマチ</t>
    </rPh>
    <phoneticPr fontId="2"/>
  </si>
  <si>
    <t>江崎</t>
    <rPh sb="0" eb="2">
      <t>エザキ</t>
    </rPh>
    <phoneticPr fontId="2"/>
  </si>
  <si>
    <t>馬場</t>
    <rPh sb="0" eb="2">
      <t>ババ</t>
    </rPh>
    <phoneticPr fontId="2"/>
  </si>
  <si>
    <t>上町</t>
    <rPh sb="0" eb="1">
      <t>ウエ</t>
    </rPh>
    <rPh sb="1" eb="2">
      <t>マチ</t>
    </rPh>
    <phoneticPr fontId="2"/>
  </si>
  <si>
    <t>南町</t>
    <rPh sb="0" eb="2">
      <t>ミナミマチ</t>
    </rPh>
    <phoneticPr fontId="2"/>
  </si>
  <si>
    <t>中町</t>
    <rPh sb="0" eb="2">
      <t>ナカマチ</t>
    </rPh>
    <phoneticPr fontId="2"/>
  </si>
  <si>
    <t>寿町</t>
    <rPh sb="0" eb="2">
      <t>コトブキチョウ</t>
    </rPh>
    <phoneticPr fontId="2"/>
  </si>
  <si>
    <t>大榎町</t>
    <rPh sb="0" eb="2">
      <t>オオエノキ</t>
    </rPh>
    <rPh sb="2" eb="3">
      <t>マチ</t>
    </rPh>
    <phoneticPr fontId="2"/>
  </si>
  <si>
    <t>茶町</t>
    <rPh sb="0" eb="2">
      <t>チャマチ</t>
    </rPh>
    <phoneticPr fontId="2"/>
  </si>
  <si>
    <t>寺町</t>
    <rPh sb="0" eb="2">
      <t>テラマチ</t>
    </rPh>
    <phoneticPr fontId="2"/>
  </si>
  <si>
    <t>新品治</t>
    <rPh sb="0" eb="2">
      <t>シンピン</t>
    </rPh>
    <rPh sb="2" eb="3">
      <t>オサム</t>
    </rPh>
    <phoneticPr fontId="2"/>
  </si>
  <si>
    <t>大工町頭</t>
    <rPh sb="0" eb="3">
      <t>ダイクマチ</t>
    </rPh>
    <rPh sb="3" eb="4">
      <t>ガシラ</t>
    </rPh>
    <phoneticPr fontId="2"/>
  </si>
  <si>
    <t>薬師寺</t>
    <rPh sb="0" eb="3">
      <t>ヤクシジ</t>
    </rPh>
    <phoneticPr fontId="2"/>
  </si>
  <si>
    <t>庖丁人町</t>
    <rPh sb="0" eb="4">
      <t>ホウチョウニンマチ</t>
    </rPh>
    <phoneticPr fontId="2"/>
  </si>
  <si>
    <t>御弓町</t>
    <rPh sb="0" eb="3">
      <t>オユミノチョウ</t>
    </rPh>
    <phoneticPr fontId="2"/>
  </si>
  <si>
    <t>滝山</t>
    <rPh sb="0" eb="2">
      <t>タキヤマ</t>
    </rPh>
    <phoneticPr fontId="2"/>
  </si>
  <si>
    <t>卯垣</t>
    <rPh sb="0" eb="2">
      <t>ボウガキ</t>
    </rPh>
    <phoneticPr fontId="2"/>
  </si>
  <si>
    <t>布勢</t>
    <rPh sb="0" eb="2">
      <t>フセ</t>
    </rPh>
    <phoneticPr fontId="2"/>
  </si>
  <si>
    <t>桂見</t>
    <rPh sb="0" eb="1">
      <t>カツラ</t>
    </rPh>
    <rPh sb="1" eb="2">
      <t>ミ</t>
    </rPh>
    <phoneticPr fontId="2"/>
  </si>
  <si>
    <t>高住</t>
    <rPh sb="0" eb="2">
      <t>タカズミ</t>
    </rPh>
    <phoneticPr fontId="2"/>
  </si>
  <si>
    <t>宮長</t>
    <rPh sb="0" eb="1">
      <t>ミヤ</t>
    </rPh>
    <rPh sb="1" eb="2">
      <t>ナガ</t>
    </rPh>
    <phoneticPr fontId="2"/>
  </si>
  <si>
    <t>叶</t>
    <rPh sb="0" eb="1">
      <t>カノウ</t>
    </rPh>
    <phoneticPr fontId="2"/>
  </si>
  <si>
    <t>的場</t>
    <rPh sb="0" eb="2">
      <t>マトバ</t>
    </rPh>
    <phoneticPr fontId="2"/>
  </si>
  <si>
    <t>元町</t>
    <rPh sb="0" eb="2">
      <t>モトマチ</t>
    </rPh>
    <phoneticPr fontId="2"/>
  </si>
  <si>
    <t>岩倉</t>
    <rPh sb="0" eb="2">
      <t>イワクラ</t>
    </rPh>
    <phoneticPr fontId="2"/>
  </si>
  <si>
    <t>安長</t>
    <rPh sb="0" eb="2">
      <t>ヤスナガ</t>
    </rPh>
    <phoneticPr fontId="2"/>
  </si>
  <si>
    <t>新町</t>
    <rPh sb="0" eb="2">
      <t>シンマチ</t>
    </rPh>
    <phoneticPr fontId="2"/>
  </si>
  <si>
    <t>天神町</t>
    <rPh sb="0" eb="3">
      <t>テンジンチョウ</t>
    </rPh>
    <phoneticPr fontId="2"/>
  </si>
  <si>
    <t>幸町</t>
    <rPh sb="0" eb="2">
      <t>サイワイチョウ</t>
    </rPh>
    <phoneticPr fontId="2"/>
  </si>
  <si>
    <t>扇町</t>
    <rPh sb="0" eb="2">
      <t>オウギマチ</t>
    </rPh>
    <phoneticPr fontId="2"/>
  </si>
  <si>
    <t>富安</t>
    <rPh sb="0" eb="2">
      <t>トミヤス</t>
    </rPh>
    <phoneticPr fontId="2"/>
  </si>
  <si>
    <t>興南町</t>
    <rPh sb="0" eb="3">
      <t>コウナンチョウ</t>
    </rPh>
    <phoneticPr fontId="2"/>
  </si>
  <si>
    <t>吉方</t>
    <rPh sb="0" eb="2">
      <t>ヨシカタ</t>
    </rPh>
    <phoneticPr fontId="2"/>
  </si>
  <si>
    <t>古市</t>
    <rPh sb="0" eb="2">
      <t>フルイチ</t>
    </rPh>
    <phoneticPr fontId="2"/>
  </si>
  <si>
    <t>末広温泉町</t>
    <rPh sb="0" eb="5">
      <t>スエヒロオンセンチョウ</t>
    </rPh>
    <phoneticPr fontId="2"/>
  </si>
  <si>
    <t>田島</t>
    <rPh sb="0" eb="2">
      <t>タシマ</t>
    </rPh>
    <phoneticPr fontId="2"/>
  </si>
  <si>
    <t>永楽温泉町</t>
    <rPh sb="0" eb="5">
      <t>エイラクオンセンチョウ</t>
    </rPh>
    <phoneticPr fontId="2"/>
  </si>
  <si>
    <t>丸山</t>
    <rPh sb="0" eb="2">
      <t>マルヤマ</t>
    </rPh>
    <phoneticPr fontId="2"/>
  </si>
  <si>
    <t>東品治町</t>
    <rPh sb="0" eb="3">
      <t>ヒガシホンジ</t>
    </rPh>
    <rPh sb="3" eb="4">
      <t>マチ</t>
    </rPh>
    <phoneticPr fontId="2"/>
  </si>
  <si>
    <t>栄町</t>
    <rPh sb="0" eb="2">
      <t>サカエマチ</t>
    </rPh>
    <phoneticPr fontId="2"/>
  </si>
  <si>
    <t>弥生町</t>
    <rPh sb="0" eb="3">
      <t>ヤヨイチョウ</t>
    </rPh>
    <phoneticPr fontId="2"/>
  </si>
  <si>
    <t>エリア-001</t>
    <phoneticPr fontId="2"/>
  </si>
  <si>
    <t>エリア-002</t>
    <phoneticPr fontId="2"/>
  </si>
  <si>
    <t>エリア-003</t>
    <phoneticPr fontId="2"/>
  </si>
  <si>
    <t>エリア‐004</t>
    <phoneticPr fontId="2"/>
  </si>
  <si>
    <t>エリア-005</t>
    <phoneticPr fontId="2"/>
  </si>
  <si>
    <t>エリア-006</t>
    <phoneticPr fontId="2"/>
  </si>
  <si>
    <t>エリア-007</t>
    <phoneticPr fontId="2"/>
  </si>
  <si>
    <t>エリア-008</t>
    <phoneticPr fontId="2"/>
  </si>
  <si>
    <t>エリア-009</t>
    <phoneticPr fontId="2"/>
  </si>
  <si>
    <t>エリア-010</t>
    <phoneticPr fontId="2"/>
  </si>
  <si>
    <t>エリア-011</t>
    <phoneticPr fontId="2"/>
  </si>
  <si>
    <t>エリア-012</t>
    <phoneticPr fontId="2"/>
  </si>
  <si>
    <t>エリア-013</t>
    <phoneticPr fontId="2"/>
  </si>
  <si>
    <t>エリア-014</t>
    <phoneticPr fontId="2"/>
  </si>
  <si>
    <t>エリア-015</t>
    <phoneticPr fontId="2"/>
  </si>
  <si>
    <t>エリア-016</t>
    <phoneticPr fontId="2"/>
  </si>
  <si>
    <t>エリア-017</t>
    <phoneticPr fontId="2"/>
  </si>
  <si>
    <t>エリア-018</t>
    <phoneticPr fontId="2"/>
  </si>
  <si>
    <t>エリア-019</t>
    <phoneticPr fontId="2"/>
  </si>
  <si>
    <t>エリア-020</t>
    <phoneticPr fontId="2"/>
  </si>
  <si>
    <t>エリア-021</t>
    <phoneticPr fontId="2"/>
  </si>
  <si>
    <t>エリア-022</t>
    <phoneticPr fontId="2"/>
  </si>
  <si>
    <t>エリア-023</t>
    <phoneticPr fontId="2"/>
  </si>
  <si>
    <t>エリア-024</t>
    <phoneticPr fontId="2"/>
  </si>
  <si>
    <t>エリア-025</t>
    <phoneticPr fontId="2"/>
  </si>
  <si>
    <t>エリア-026</t>
    <phoneticPr fontId="2"/>
  </si>
  <si>
    <t>エリア-027</t>
    <phoneticPr fontId="2"/>
  </si>
  <si>
    <t>エリア-028</t>
    <phoneticPr fontId="2"/>
  </si>
  <si>
    <t>エリア-029</t>
    <phoneticPr fontId="2"/>
  </si>
  <si>
    <t>エリア-030</t>
    <phoneticPr fontId="2"/>
  </si>
  <si>
    <t>エリア-031</t>
    <phoneticPr fontId="2"/>
  </si>
  <si>
    <t>エリア-032</t>
    <phoneticPr fontId="2"/>
  </si>
  <si>
    <t>エリア-033</t>
    <phoneticPr fontId="2"/>
  </si>
  <si>
    <t>エリア-034</t>
    <phoneticPr fontId="2"/>
  </si>
  <si>
    <t>エリア-035</t>
    <phoneticPr fontId="2"/>
  </si>
  <si>
    <t>エリア-039</t>
    <phoneticPr fontId="2"/>
  </si>
  <si>
    <t>エリア-037</t>
    <phoneticPr fontId="2"/>
  </si>
  <si>
    <t>山城町</t>
    <rPh sb="0" eb="3">
      <t>ヤマシロチョウ</t>
    </rPh>
    <phoneticPr fontId="2"/>
  </si>
  <si>
    <t>円護寺</t>
    <rPh sb="0" eb="3">
      <t>エンゴジ</t>
    </rPh>
    <phoneticPr fontId="2"/>
  </si>
  <si>
    <t>南隈</t>
    <rPh sb="0" eb="1">
      <t>ミナミ</t>
    </rPh>
    <rPh sb="1" eb="2">
      <t>クマ</t>
    </rPh>
    <phoneticPr fontId="2"/>
  </si>
  <si>
    <t>晩稲</t>
    <rPh sb="0" eb="1">
      <t>バン</t>
    </rPh>
    <rPh sb="1" eb="2">
      <t>イネ</t>
    </rPh>
    <phoneticPr fontId="2"/>
  </si>
  <si>
    <t>エリア-036</t>
    <phoneticPr fontId="2"/>
  </si>
  <si>
    <t>数津</t>
    <rPh sb="0" eb="1">
      <t>スウ</t>
    </rPh>
    <rPh sb="1" eb="2">
      <t>ツ</t>
    </rPh>
    <phoneticPr fontId="2"/>
  </si>
  <si>
    <t>国安</t>
    <rPh sb="0" eb="2">
      <t>クニヤス</t>
    </rPh>
    <phoneticPr fontId="2"/>
  </si>
  <si>
    <t>エリア-038</t>
    <phoneticPr fontId="2"/>
  </si>
  <si>
    <t>エリア-040</t>
    <phoneticPr fontId="2"/>
  </si>
  <si>
    <t>正蓮寺</t>
    <rPh sb="0" eb="3">
      <t>ショウレンジ</t>
    </rPh>
    <phoneticPr fontId="2"/>
  </si>
  <si>
    <t>b</t>
    <phoneticPr fontId="2"/>
  </si>
  <si>
    <t>a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</si>
  <si>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</si>
  <si>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</si>
  <si>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</si>
  <si>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</si>
  <si>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宮下</t>
    <rPh sb="0" eb="1">
      <t>ミヤ</t>
    </rPh>
    <rPh sb="1" eb="2">
      <t>シタ</t>
    </rPh>
    <phoneticPr fontId="2"/>
  </si>
  <si>
    <t>北園１丁目</t>
    <rPh sb="0" eb="2">
      <t>キタゾノ</t>
    </rPh>
    <phoneticPr fontId="2"/>
  </si>
  <si>
    <t>北園２丁目</t>
    <rPh sb="0" eb="2">
      <t>キタゾノ</t>
    </rPh>
    <phoneticPr fontId="2"/>
  </si>
  <si>
    <t>浜坂１丁目</t>
    <rPh sb="0" eb="2">
      <t>ハマサカ</t>
    </rPh>
    <phoneticPr fontId="2"/>
  </si>
  <si>
    <t>浜坂２丁目</t>
    <rPh sb="0" eb="2">
      <t>ハマサカ</t>
    </rPh>
    <phoneticPr fontId="2"/>
  </si>
  <si>
    <t>浜坂３丁目</t>
    <rPh sb="0" eb="2">
      <t>ハマサカ</t>
    </rPh>
    <phoneticPr fontId="2"/>
  </si>
  <si>
    <t>浜坂７丁目</t>
    <rPh sb="0" eb="2">
      <t>ハマサカ</t>
    </rPh>
    <phoneticPr fontId="2"/>
  </si>
  <si>
    <t>浜坂８丁目</t>
    <rPh sb="0" eb="2">
      <t>ハマサカ</t>
    </rPh>
    <phoneticPr fontId="2"/>
  </si>
  <si>
    <t>浜坂東１丁目</t>
    <rPh sb="0" eb="2">
      <t>ハマサカ</t>
    </rPh>
    <rPh sb="2" eb="3">
      <t>ヒガシ</t>
    </rPh>
    <phoneticPr fontId="2"/>
  </si>
  <si>
    <t>浜坂４丁目</t>
    <rPh sb="0" eb="2">
      <t>ハマサカ</t>
    </rPh>
    <phoneticPr fontId="2"/>
  </si>
  <si>
    <t>浜坂６丁目</t>
    <rPh sb="0" eb="2">
      <t>ハマサカ</t>
    </rPh>
    <phoneticPr fontId="2"/>
  </si>
  <si>
    <t>浜坂５丁目</t>
    <rPh sb="0" eb="2">
      <t>ハマサカ</t>
    </rPh>
    <phoneticPr fontId="2"/>
  </si>
  <si>
    <t>南安長１丁目</t>
    <rPh sb="0" eb="1">
      <t>ミナミ</t>
    </rPh>
    <rPh sb="1" eb="3">
      <t>ヤスナガ</t>
    </rPh>
    <phoneticPr fontId="2"/>
  </si>
  <si>
    <t>南安長２丁目</t>
    <rPh sb="0" eb="1">
      <t>ミナミ</t>
    </rPh>
    <rPh sb="1" eb="3">
      <t>ヤスナガ</t>
    </rPh>
    <phoneticPr fontId="2"/>
  </si>
  <si>
    <t>南安長３丁目</t>
    <rPh sb="0" eb="1">
      <t>ミナミ</t>
    </rPh>
    <rPh sb="1" eb="3">
      <t>ヤスナガ</t>
    </rPh>
    <phoneticPr fontId="2"/>
  </si>
  <si>
    <t>緑ヶ丘１丁目</t>
    <rPh sb="0" eb="3">
      <t>ミドリガオカ</t>
    </rPh>
    <phoneticPr fontId="2"/>
  </si>
  <si>
    <t>緑ヶ丘２丁目</t>
    <rPh sb="0" eb="3">
      <t>ミドリガオカ</t>
    </rPh>
    <phoneticPr fontId="2"/>
  </si>
  <si>
    <t>緑ヶ丘３丁目</t>
    <rPh sb="0" eb="3">
      <t>ミドリガオカ</t>
    </rPh>
    <phoneticPr fontId="2"/>
  </si>
  <si>
    <t>松並１丁目</t>
    <rPh sb="0" eb="2">
      <t>マツナミ</t>
    </rPh>
    <phoneticPr fontId="2"/>
  </si>
  <si>
    <t>松並２丁目</t>
    <rPh sb="0" eb="2">
      <t>マツナミ</t>
    </rPh>
    <phoneticPr fontId="2"/>
  </si>
  <si>
    <t>松並３丁目</t>
    <rPh sb="0" eb="2">
      <t>マツナミ</t>
    </rPh>
    <phoneticPr fontId="2"/>
  </si>
  <si>
    <t>青葉町１丁目</t>
    <rPh sb="0" eb="3">
      <t>アオバチョウ</t>
    </rPh>
    <phoneticPr fontId="2"/>
  </si>
  <si>
    <t>青葉町２丁目</t>
    <rPh sb="0" eb="3">
      <t>アオバチョウ</t>
    </rPh>
    <phoneticPr fontId="2"/>
  </si>
  <si>
    <t>青葉町３丁目</t>
    <rPh sb="0" eb="3">
      <t>アオバチョウ</t>
    </rPh>
    <phoneticPr fontId="2"/>
  </si>
  <si>
    <t>注文数</t>
    <rPh sb="0" eb="3">
      <t>チュウモンスウ</t>
    </rPh>
    <phoneticPr fontId="2"/>
  </si>
  <si>
    <t>田園町１丁目</t>
    <rPh sb="0" eb="3">
      <t>デンエンチョウ</t>
    </rPh>
    <phoneticPr fontId="2"/>
  </si>
  <si>
    <t>田園町２丁目</t>
    <rPh sb="0" eb="3">
      <t>デンエンチョウ</t>
    </rPh>
    <phoneticPr fontId="2"/>
  </si>
  <si>
    <t>田園町３丁目</t>
    <rPh sb="0" eb="3">
      <t>デンエンチョウ</t>
    </rPh>
    <phoneticPr fontId="2"/>
  </si>
  <si>
    <t>田園町４丁目</t>
    <rPh sb="0" eb="3">
      <t>デンエンチョウ</t>
    </rPh>
    <phoneticPr fontId="2"/>
  </si>
  <si>
    <t>相生町４丁目</t>
    <rPh sb="0" eb="3">
      <t>アイオイチョウ</t>
    </rPh>
    <phoneticPr fontId="2"/>
  </si>
  <si>
    <t>相生町１丁目</t>
    <rPh sb="0" eb="3">
      <t>アイオイチョウ</t>
    </rPh>
    <phoneticPr fontId="2"/>
  </si>
  <si>
    <t>相生町２丁目</t>
    <rPh sb="0" eb="3">
      <t>アイオイチョウ</t>
    </rPh>
    <phoneticPr fontId="2"/>
  </si>
  <si>
    <t>相生町３丁目</t>
    <rPh sb="0" eb="3">
      <t>アイオイチョウ</t>
    </rPh>
    <phoneticPr fontId="2"/>
  </si>
  <si>
    <t>片原５丁目</t>
    <rPh sb="0" eb="2">
      <t>カタハラ</t>
    </rPh>
    <phoneticPr fontId="2"/>
  </si>
  <si>
    <t>本町５丁目</t>
    <rPh sb="0" eb="2">
      <t>ホンマチ</t>
    </rPh>
    <phoneticPr fontId="2"/>
  </si>
  <si>
    <t>川端５丁目</t>
    <rPh sb="0" eb="2">
      <t>カワバタ</t>
    </rPh>
    <phoneticPr fontId="2"/>
  </si>
  <si>
    <t>西町５丁目</t>
    <rPh sb="0" eb="1">
      <t>ニシ</t>
    </rPh>
    <rPh sb="1" eb="2">
      <t>マチ</t>
    </rPh>
    <phoneticPr fontId="2"/>
  </si>
  <si>
    <t>元魚町４丁目</t>
    <rPh sb="0" eb="3">
      <t>モトウオマチ</t>
    </rPh>
    <phoneticPr fontId="2"/>
  </si>
  <si>
    <t>片原４丁目</t>
    <rPh sb="0" eb="2">
      <t>カタハラ</t>
    </rPh>
    <phoneticPr fontId="2"/>
  </si>
  <si>
    <t>片原３丁目</t>
    <rPh sb="0" eb="2">
      <t>カタハラ</t>
    </rPh>
    <phoneticPr fontId="2"/>
  </si>
  <si>
    <t>本町４丁目</t>
    <rPh sb="0" eb="2">
      <t>ホンマチ</t>
    </rPh>
    <phoneticPr fontId="2"/>
  </si>
  <si>
    <t>本町３丁目</t>
    <rPh sb="0" eb="2">
      <t>ホンマチ</t>
    </rPh>
    <phoneticPr fontId="2"/>
  </si>
  <si>
    <t>二階町４丁目</t>
    <rPh sb="0" eb="3">
      <t>ニカイマチ</t>
    </rPh>
    <phoneticPr fontId="2"/>
  </si>
  <si>
    <t>二階町３丁目</t>
    <rPh sb="0" eb="3">
      <t>ニカイマチ</t>
    </rPh>
    <phoneticPr fontId="2"/>
  </si>
  <si>
    <t>元魚町３丁目</t>
    <rPh sb="0" eb="3">
      <t>モトウオマチ</t>
    </rPh>
    <phoneticPr fontId="2"/>
  </si>
  <si>
    <t>元魚町２丁目</t>
    <rPh sb="0" eb="3">
      <t>モトウオマチ</t>
    </rPh>
    <phoneticPr fontId="2"/>
  </si>
  <si>
    <t>川端４丁目</t>
    <rPh sb="0" eb="2">
      <t>カワバタ</t>
    </rPh>
    <phoneticPr fontId="2"/>
  </si>
  <si>
    <t>川端３丁目</t>
    <rPh sb="0" eb="2">
      <t>カワバタ</t>
    </rPh>
    <phoneticPr fontId="2"/>
  </si>
  <si>
    <t>川端２丁目</t>
    <rPh sb="0" eb="2">
      <t>カワバタ</t>
    </rPh>
    <phoneticPr fontId="2"/>
  </si>
  <si>
    <t>川端１丁目</t>
    <rPh sb="0" eb="2">
      <t>カワバタ</t>
    </rPh>
    <phoneticPr fontId="2"/>
  </si>
  <si>
    <t>二階町１丁目</t>
    <rPh sb="0" eb="3">
      <t>ニカイマチ</t>
    </rPh>
    <phoneticPr fontId="2"/>
  </si>
  <si>
    <t>二階町２丁目</t>
    <rPh sb="0" eb="3">
      <t>ニカイマチ</t>
    </rPh>
    <phoneticPr fontId="2"/>
  </si>
  <si>
    <t>本町２丁目</t>
    <rPh sb="0" eb="2">
      <t>ホンマチ</t>
    </rPh>
    <phoneticPr fontId="2"/>
  </si>
  <si>
    <t>本町１丁目</t>
    <rPh sb="0" eb="2">
      <t>ホンマチ</t>
    </rPh>
    <phoneticPr fontId="2"/>
  </si>
  <si>
    <t>西町３丁目</t>
    <rPh sb="0" eb="1">
      <t>ニシ</t>
    </rPh>
    <rPh sb="1" eb="2">
      <t>マチ</t>
    </rPh>
    <phoneticPr fontId="2"/>
  </si>
  <si>
    <t>西町４丁目</t>
    <rPh sb="0" eb="1">
      <t>ニシ</t>
    </rPh>
    <rPh sb="1" eb="2">
      <t>マチ</t>
    </rPh>
    <phoneticPr fontId="2"/>
  </si>
  <si>
    <t>西町１丁目</t>
    <rPh sb="0" eb="1">
      <t>ニシ</t>
    </rPh>
    <rPh sb="1" eb="2">
      <t>マチ</t>
    </rPh>
    <phoneticPr fontId="2"/>
  </si>
  <si>
    <t>西町２丁目</t>
    <rPh sb="0" eb="1">
      <t>ニシ</t>
    </rPh>
    <rPh sb="1" eb="2">
      <t>マチ</t>
    </rPh>
    <phoneticPr fontId="2"/>
  </si>
  <si>
    <t>片原1丁目</t>
    <rPh sb="0" eb="2">
      <t>カタハラ</t>
    </rPh>
    <phoneticPr fontId="2"/>
  </si>
  <si>
    <t>片原２丁目</t>
    <rPh sb="0" eb="2">
      <t>カタハラ</t>
    </rPh>
    <phoneticPr fontId="2"/>
  </si>
  <si>
    <t>湯所１丁目</t>
    <rPh sb="0" eb="2">
      <t>ユトコロ</t>
    </rPh>
    <phoneticPr fontId="2"/>
  </si>
  <si>
    <t>湯所２丁目</t>
    <rPh sb="0" eb="2">
      <t>ユトコロ</t>
    </rPh>
    <phoneticPr fontId="2"/>
  </si>
  <si>
    <t>東町１丁目</t>
    <rPh sb="0" eb="1">
      <t>ヒガシ</t>
    </rPh>
    <rPh sb="1" eb="2">
      <t>マチ</t>
    </rPh>
    <phoneticPr fontId="2"/>
  </si>
  <si>
    <t>東町２丁目</t>
    <rPh sb="0" eb="1">
      <t>ヒガシ</t>
    </rPh>
    <rPh sb="1" eb="2">
      <t>マチ</t>
    </rPh>
    <phoneticPr fontId="2"/>
  </si>
  <si>
    <t>東町３丁目</t>
    <rPh sb="0" eb="1">
      <t>ヒガシ</t>
    </rPh>
    <rPh sb="1" eb="2">
      <t>マチ</t>
    </rPh>
    <phoneticPr fontId="2"/>
  </si>
  <si>
    <t>卯垣１丁目</t>
    <rPh sb="0" eb="2">
      <t>ボウガキ</t>
    </rPh>
    <phoneticPr fontId="2"/>
  </si>
  <si>
    <t>卯垣５丁目</t>
    <rPh sb="0" eb="2">
      <t>ボウガキ</t>
    </rPh>
    <phoneticPr fontId="2"/>
  </si>
  <si>
    <t>卯垣２丁目</t>
    <rPh sb="0" eb="2">
      <t>ボウガキ</t>
    </rPh>
    <phoneticPr fontId="2"/>
  </si>
  <si>
    <t>立川町５丁目</t>
    <rPh sb="0" eb="3">
      <t>タチカワチョウ</t>
    </rPh>
    <phoneticPr fontId="2"/>
  </si>
  <si>
    <t>立川町１丁目</t>
    <rPh sb="0" eb="3">
      <t>タチカワチョウ</t>
    </rPh>
    <phoneticPr fontId="2"/>
  </si>
  <si>
    <t>立川町２丁目</t>
    <rPh sb="0" eb="3">
      <t>タチカワチョウ</t>
    </rPh>
    <phoneticPr fontId="2"/>
  </si>
  <si>
    <t>立川町３丁目</t>
    <rPh sb="0" eb="3">
      <t>タチカワチョウ</t>
    </rPh>
    <phoneticPr fontId="2"/>
  </si>
  <si>
    <t>立川町４丁目</t>
    <rPh sb="0" eb="3">
      <t>タチカワチョウ</t>
    </rPh>
    <phoneticPr fontId="2"/>
  </si>
  <si>
    <t>吉方町１丁目</t>
    <rPh sb="0" eb="3">
      <t>ヨシカタチョウ</t>
    </rPh>
    <phoneticPr fontId="2"/>
  </si>
  <si>
    <t>吉方町２丁目</t>
    <rPh sb="0" eb="3">
      <t>ヨシカタチョウ</t>
    </rPh>
    <phoneticPr fontId="2"/>
  </si>
  <si>
    <t>吉方温泉町２丁目</t>
    <rPh sb="0" eb="2">
      <t>ヨシカタ</t>
    </rPh>
    <rPh sb="2" eb="4">
      <t>オンセン</t>
    </rPh>
    <rPh sb="4" eb="5">
      <t>チョウ</t>
    </rPh>
    <phoneticPr fontId="2"/>
  </si>
  <si>
    <t>吉方温泉町３丁目</t>
    <rPh sb="0" eb="2">
      <t>ヨシカタ</t>
    </rPh>
    <rPh sb="2" eb="4">
      <t>オンセン</t>
    </rPh>
    <rPh sb="4" eb="5">
      <t>チョウ</t>
    </rPh>
    <phoneticPr fontId="2"/>
  </si>
  <si>
    <t>吉方温泉町４丁目</t>
    <rPh sb="0" eb="2">
      <t>ヨシカタ</t>
    </rPh>
    <rPh sb="2" eb="4">
      <t>オンセン</t>
    </rPh>
    <rPh sb="4" eb="5">
      <t>チョウ</t>
    </rPh>
    <phoneticPr fontId="2"/>
  </si>
  <si>
    <t>吉方温泉町１丁目</t>
    <rPh sb="0" eb="2">
      <t>ヨシカタ</t>
    </rPh>
    <rPh sb="2" eb="4">
      <t>オンセン</t>
    </rPh>
    <rPh sb="4" eb="5">
      <t>チョウ</t>
    </rPh>
    <phoneticPr fontId="2"/>
  </si>
  <si>
    <t>今町１丁目</t>
    <rPh sb="0" eb="2">
      <t>イママチ</t>
    </rPh>
    <phoneticPr fontId="2"/>
  </si>
  <si>
    <t>行徳１丁目</t>
    <rPh sb="0" eb="2">
      <t>ギョウトク</t>
    </rPh>
    <phoneticPr fontId="2"/>
  </si>
  <si>
    <t>行徳２丁目</t>
    <rPh sb="0" eb="2">
      <t>ギョウトク</t>
    </rPh>
    <phoneticPr fontId="2"/>
  </si>
  <si>
    <t>行徳３丁目</t>
    <rPh sb="0" eb="2">
      <t>ギョウトク</t>
    </rPh>
    <phoneticPr fontId="2"/>
  </si>
  <si>
    <t>湖山町東１丁目</t>
    <rPh sb="0" eb="3">
      <t>コヤマチョウ</t>
    </rPh>
    <rPh sb="3" eb="4">
      <t>ヒガシ</t>
    </rPh>
    <phoneticPr fontId="2"/>
  </si>
  <si>
    <t>湖山町東５丁目</t>
    <rPh sb="0" eb="3">
      <t>コヤマチョウ</t>
    </rPh>
    <rPh sb="3" eb="4">
      <t>ヒガシ</t>
    </rPh>
    <phoneticPr fontId="2"/>
  </si>
  <si>
    <t>湖山町南１丁目</t>
    <rPh sb="0" eb="3">
      <t>コヤマチョウ</t>
    </rPh>
    <rPh sb="3" eb="4">
      <t>ミナミ</t>
    </rPh>
    <phoneticPr fontId="2"/>
  </si>
  <si>
    <t>湖山町南４丁目</t>
    <rPh sb="0" eb="3">
      <t>コヤマチョウ</t>
    </rPh>
    <rPh sb="3" eb="4">
      <t>ミナミ</t>
    </rPh>
    <phoneticPr fontId="2"/>
  </si>
  <si>
    <t>湖山町南５丁目</t>
    <rPh sb="0" eb="3">
      <t>コヤマチョウ</t>
    </rPh>
    <rPh sb="3" eb="4">
      <t>ミナミ</t>
    </rPh>
    <phoneticPr fontId="2"/>
  </si>
  <si>
    <t>湖山町南２丁目</t>
    <rPh sb="0" eb="3">
      <t>コヤマチョウ</t>
    </rPh>
    <rPh sb="3" eb="4">
      <t>ミナミ</t>
    </rPh>
    <phoneticPr fontId="2"/>
  </si>
  <si>
    <t>湖山町南３丁目</t>
    <rPh sb="0" eb="3">
      <t>コヤマチョウ</t>
    </rPh>
    <rPh sb="3" eb="4">
      <t>ミナミ</t>
    </rPh>
    <phoneticPr fontId="2"/>
  </si>
  <si>
    <t>美萩野１丁目</t>
    <rPh sb="0" eb="3">
      <t>ミハギノ</t>
    </rPh>
    <phoneticPr fontId="2"/>
  </si>
  <si>
    <t>美萩野２丁目</t>
    <rPh sb="0" eb="3">
      <t>ミハギノ</t>
    </rPh>
    <phoneticPr fontId="2"/>
  </si>
  <si>
    <t>美萩野３丁目</t>
    <rPh sb="0" eb="3">
      <t>ミハギノ</t>
    </rPh>
    <phoneticPr fontId="2"/>
  </si>
  <si>
    <t>美萩野４丁目</t>
    <rPh sb="0" eb="3">
      <t>ミハギノ</t>
    </rPh>
    <phoneticPr fontId="2"/>
  </si>
  <si>
    <t>美萩野５丁目</t>
    <rPh sb="0" eb="3">
      <t>ミハギノ</t>
    </rPh>
    <phoneticPr fontId="2"/>
  </si>
  <si>
    <t>湖山町西１丁目</t>
    <rPh sb="0" eb="3">
      <t>コヤマチョウ</t>
    </rPh>
    <rPh sb="3" eb="4">
      <t>ニシ</t>
    </rPh>
    <phoneticPr fontId="2"/>
  </si>
  <si>
    <t>湖山町西２丁目</t>
    <rPh sb="0" eb="3">
      <t>コヤマチョウ</t>
    </rPh>
    <rPh sb="3" eb="4">
      <t>ニシ</t>
    </rPh>
    <phoneticPr fontId="2"/>
  </si>
  <si>
    <t>湖山町西３丁目</t>
    <rPh sb="0" eb="3">
      <t>コヤマチョウ</t>
    </rPh>
    <rPh sb="3" eb="4">
      <t>ニシ</t>
    </rPh>
    <phoneticPr fontId="2"/>
  </si>
  <si>
    <t>湖山町北１丁目</t>
    <rPh sb="0" eb="3">
      <t>コヤマチョウ</t>
    </rPh>
    <rPh sb="3" eb="4">
      <t>キタ</t>
    </rPh>
    <phoneticPr fontId="2"/>
  </si>
  <si>
    <t>湖山町北２丁目</t>
    <rPh sb="0" eb="3">
      <t>コヤマチョウ</t>
    </rPh>
    <rPh sb="3" eb="4">
      <t>キタ</t>
    </rPh>
    <phoneticPr fontId="2"/>
  </si>
  <si>
    <t>湖山町北３丁目</t>
    <rPh sb="0" eb="3">
      <t>コヤマチョウ</t>
    </rPh>
    <rPh sb="3" eb="4">
      <t>キタ</t>
    </rPh>
    <phoneticPr fontId="2"/>
  </si>
  <si>
    <t>湖山町北４丁目</t>
    <rPh sb="0" eb="3">
      <t>コヤマチョウ</t>
    </rPh>
    <rPh sb="3" eb="4">
      <t>キタ</t>
    </rPh>
    <phoneticPr fontId="2"/>
  </si>
  <si>
    <t>湖山町北５丁目</t>
    <rPh sb="0" eb="3">
      <t>コヤマチョウ</t>
    </rPh>
    <rPh sb="3" eb="4">
      <t>キタ</t>
    </rPh>
    <phoneticPr fontId="2"/>
  </si>
  <si>
    <t>湖山町北６丁目</t>
    <rPh sb="0" eb="3">
      <t>コヤマチョウ</t>
    </rPh>
    <rPh sb="3" eb="4">
      <t>キタ</t>
    </rPh>
    <phoneticPr fontId="2"/>
  </si>
  <si>
    <t>賀露町南１丁目</t>
    <rPh sb="0" eb="3">
      <t>カロチョウ</t>
    </rPh>
    <rPh sb="3" eb="4">
      <t>ミナミ</t>
    </rPh>
    <phoneticPr fontId="2"/>
  </si>
  <si>
    <t>賀露町南２丁目</t>
    <rPh sb="0" eb="3">
      <t>カロチョウ</t>
    </rPh>
    <rPh sb="3" eb="4">
      <t>ミナミ</t>
    </rPh>
    <phoneticPr fontId="2"/>
  </si>
  <si>
    <t>賀露町南３丁目</t>
    <rPh sb="0" eb="3">
      <t>カロチョウ</t>
    </rPh>
    <rPh sb="3" eb="4">
      <t>ミナミ</t>
    </rPh>
    <phoneticPr fontId="2"/>
  </si>
  <si>
    <t>賀露町南４丁目</t>
    <rPh sb="0" eb="3">
      <t>カロチョウ</t>
    </rPh>
    <rPh sb="3" eb="4">
      <t>ミナミ</t>
    </rPh>
    <phoneticPr fontId="2"/>
  </si>
  <si>
    <t>賀露町南５丁目</t>
    <rPh sb="0" eb="3">
      <t>カロチョウ</t>
    </rPh>
    <rPh sb="3" eb="4">
      <t>ミナミ</t>
    </rPh>
    <phoneticPr fontId="2"/>
  </si>
  <si>
    <t>賀露町西１丁目</t>
    <rPh sb="0" eb="3">
      <t>カロチョウ</t>
    </rPh>
    <rPh sb="3" eb="4">
      <t>ニシ</t>
    </rPh>
    <phoneticPr fontId="2"/>
  </si>
  <si>
    <t>賀露町北１丁目</t>
    <rPh sb="0" eb="3">
      <t>カロチョウ</t>
    </rPh>
    <rPh sb="3" eb="4">
      <t>キタ</t>
    </rPh>
    <phoneticPr fontId="2"/>
  </si>
  <si>
    <t>賀露町北２丁目</t>
    <rPh sb="0" eb="3">
      <t>カロチョウ</t>
    </rPh>
    <rPh sb="3" eb="4">
      <t>キタ</t>
    </rPh>
    <phoneticPr fontId="2"/>
  </si>
  <si>
    <t>賀露町西３丁目</t>
    <rPh sb="0" eb="3">
      <t>カロチョウ</t>
    </rPh>
    <rPh sb="3" eb="4">
      <t>ニシ</t>
    </rPh>
    <phoneticPr fontId="2"/>
  </si>
  <si>
    <t>富安１丁目</t>
    <rPh sb="0" eb="2">
      <t>トミヤス</t>
    </rPh>
    <phoneticPr fontId="2"/>
  </si>
  <si>
    <t>富安２丁目</t>
    <rPh sb="0" eb="2">
      <t>トミヤス</t>
    </rPh>
    <phoneticPr fontId="2"/>
  </si>
  <si>
    <t>南吉方１丁目</t>
    <rPh sb="0" eb="3">
      <t>ミナミヨシカタ</t>
    </rPh>
    <phoneticPr fontId="2"/>
  </si>
  <si>
    <t>南吉方２丁目</t>
    <rPh sb="0" eb="3">
      <t>ミナミヨシカタ</t>
    </rPh>
    <phoneticPr fontId="2"/>
  </si>
  <si>
    <t>吉成１丁目</t>
    <rPh sb="0" eb="2">
      <t>ヨシナリ</t>
    </rPh>
    <phoneticPr fontId="2"/>
  </si>
  <si>
    <t>吉成２丁目</t>
    <rPh sb="0" eb="2">
      <t>ヨシナリ</t>
    </rPh>
    <phoneticPr fontId="2"/>
  </si>
  <si>
    <t>吉成３丁目</t>
    <rPh sb="0" eb="2">
      <t>ヨシナリ</t>
    </rPh>
    <phoneticPr fontId="2"/>
  </si>
  <si>
    <t>面影１丁目</t>
    <rPh sb="0" eb="2">
      <t>オモカゲ</t>
    </rPh>
    <phoneticPr fontId="2"/>
  </si>
  <si>
    <t>面影２丁目</t>
    <rPh sb="0" eb="2">
      <t>オモカゲ</t>
    </rPh>
    <phoneticPr fontId="2"/>
  </si>
  <si>
    <t>的場１丁目</t>
    <rPh sb="0" eb="2">
      <t>マトバ</t>
    </rPh>
    <phoneticPr fontId="2"/>
  </si>
  <si>
    <t>的場２丁目</t>
    <rPh sb="0" eb="2">
      <t>マトバ</t>
    </rPh>
    <phoneticPr fontId="2"/>
  </si>
  <si>
    <t>的場３丁目</t>
    <rPh sb="0" eb="2">
      <t>マトバ</t>
    </rPh>
    <phoneticPr fontId="2"/>
  </si>
  <si>
    <t>的場４丁目</t>
    <rPh sb="0" eb="2">
      <t>マトバ</t>
    </rPh>
    <phoneticPr fontId="2"/>
  </si>
  <si>
    <t>吉成南町１丁目</t>
    <rPh sb="0" eb="2">
      <t>ヨシナリ</t>
    </rPh>
    <rPh sb="2" eb="3">
      <t>ミナミ</t>
    </rPh>
    <rPh sb="3" eb="4">
      <t>マチ</t>
    </rPh>
    <phoneticPr fontId="2"/>
  </si>
  <si>
    <t>吉成南町２丁目</t>
    <rPh sb="0" eb="2">
      <t>ヨシナリ</t>
    </rPh>
    <rPh sb="2" eb="3">
      <t>ミナミ</t>
    </rPh>
    <rPh sb="3" eb="4">
      <t>マチ</t>
    </rPh>
    <phoneticPr fontId="2"/>
  </si>
  <si>
    <t>若葉台南２丁目</t>
    <rPh sb="0" eb="3">
      <t>ワカバダイ</t>
    </rPh>
    <rPh sb="3" eb="4">
      <t>ミナミ</t>
    </rPh>
    <phoneticPr fontId="2"/>
  </si>
  <si>
    <t>若葉台南６丁目</t>
    <rPh sb="0" eb="3">
      <t>ワカバダイ</t>
    </rPh>
    <rPh sb="3" eb="4">
      <t>ミナミ</t>
    </rPh>
    <phoneticPr fontId="2"/>
  </si>
  <si>
    <t>若葉台南３丁目</t>
    <rPh sb="0" eb="3">
      <t>ワカバダイ</t>
    </rPh>
    <rPh sb="3" eb="4">
      <t>ミナミ</t>
    </rPh>
    <phoneticPr fontId="2"/>
  </si>
  <si>
    <t>若葉台南４丁目</t>
    <rPh sb="0" eb="3">
      <t>ワカバダイ</t>
    </rPh>
    <rPh sb="3" eb="4">
      <t>ミナミ</t>
    </rPh>
    <phoneticPr fontId="2"/>
  </si>
  <si>
    <t>若葉台南５丁目</t>
    <rPh sb="0" eb="3">
      <t>ワカバダイ</t>
    </rPh>
    <rPh sb="3" eb="4">
      <t>ミナミ</t>
    </rPh>
    <phoneticPr fontId="2"/>
  </si>
  <si>
    <t>若葉台北２丁目</t>
    <rPh sb="0" eb="3">
      <t>ワカバダイ</t>
    </rPh>
    <rPh sb="3" eb="4">
      <t>キタ</t>
    </rPh>
    <phoneticPr fontId="2"/>
  </si>
  <si>
    <t>若葉台北３丁目</t>
    <rPh sb="0" eb="3">
      <t>ワカバダイ</t>
    </rPh>
    <rPh sb="3" eb="4">
      <t>キタ</t>
    </rPh>
    <phoneticPr fontId="2"/>
  </si>
  <si>
    <t>若葉台北６丁目</t>
    <rPh sb="0" eb="3">
      <t>ワカバダイ</t>
    </rPh>
    <rPh sb="3" eb="4">
      <t>キタ</t>
    </rPh>
    <phoneticPr fontId="2"/>
  </si>
  <si>
    <t>若葉台北４丁目</t>
    <rPh sb="0" eb="3">
      <t>ワカバダイ</t>
    </rPh>
    <rPh sb="3" eb="4">
      <t>キタ</t>
    </rPh>
    <phoneticPr fontId="2"/>
  </si>
  <si>
    <t>立川町６丁目</t>
    <rPh sb="0" eb="2">
      <t>タチカワ</t>
    </rPh>
    <rPh sb="2" eb="3">
      <t>チョウ</t>
    </rPh>
    <phoneticPr fontId="2"/>
  </si>
  <si>
    <t>卯垣３丁目</t>
    <rPh sb="0" eb="2">
      <t>ボウガキ</t>
    </rPh>
    <phoneticPr fontId="2"/>
  </si>
  <si>
    <t>卯垣４丁目</t>
    <rPh sb="0" eb="2">
      <t>ボウガキ</t>
    </rPh>
    <phoneticPr fontId="2"/>
  </si>
  <si>
    <t>分上１丁目</t>
    <rPh sb="0" eb="2">
      <t>ブンジョウ</t>
    </rPh>
    <phoneticPr fontId="2"/>
  </si>
  <si>
    <t>分上２丁目</t>
    <rPh sb="0" eb="2">
      <t>ブンジョウ</t>
    </rPh>
    <phoneticPr fontId="2"/>
  </si>
  <si>
    <t>分上３丁目</t>
    <rPh sb="0" eb="2">
      <t>ブンジョウ</t>
    </rPh>
    <phoneticPr fontId="2"/>
  </si>
  <si>
    <t>新町１丁目</t>
    <rPh sb="0" eb="2">
      <t>シンマチ</t>
    </rPh>
    <phoneticPr fontId="2"/>
  </si>
  <si>
    <t>新町２丁目</t>
    <rPh sb="0" eb="2">
      <t>シンマチ</t>
    </rPh>
    <phoneticPr fontId="2"/>
  </si>
  <si>
    <t>南吉方３丁目</t>
    <rPh sb="0" eb="3">
      <t>ミナミヨシカタ</t>
    </rPh>
    <phoneticPr fontId="2"/>
  </si>
  <si>
    <t>新通り２丁目</t>
    <rPh sb="0" eb="1">
      <t>シン</t>
    </rPh>
    <rPh sb="1" eb="2">
      <t>トオ</t>
    </rPh>
    <phoneticPr fontId="2"/>
  </si>
  <si>
    <t>新通り３丁目</t>
    <rPh sb="0" eb="1">
      <t>シン</t>
    </rPh>
    <rPh sb="1" eb="2">
      <t>トオ</t>
    </rPh>
    <phoneticPr fontId="2"/>
  </si>
  <si>
    <t>稲葉丘1・2・3丁目</t>
    <rPh sb="0" eb="2">
      <t>イナバ</t>
    </rPh>
    <rPh sb="2" eb="3">
      <t>オカ</t>
    </rPh>
    <phoneticPr fontId="2"/>
  </si>
  <si>
    <t>注文合計枚数</t>
    <rPh sb="0" eb="2">
      <t>チュウモン</t>
    </rPh>
    <rPh sb="2" eb="4">
      <t>ゴウケイ</t>
    </rPh>
    <rPh sb="4" eb="6">
      <t>マイスウ</t>
    </rPh>
    <phoneticPr fontId="2"/>
  </si>
  <si>
    <t>合計枚数</t>
    <rPh sb="0" eb="2">
      <t>ゴウケイ</t>
    </rPh>
    <rPh sb="2" eb="4">
      <t>マイスウ</t>
    </rPh>
    <phoneticPr fontId="2"/>
  </si>
  <si>
    <t>配布期間：</t>
    <rPh sb="0" eb="2">
      <t>ハイフ</t>
    </rPh>
    <rPh sb="2" eb="4">
      <t>キカン</t>
    </rPh>
    <phoneticPr fontId="2"/>
  </si>
  <si>
    <t>クライアント名：</t>
    <rPh sb="6" eb="7">
      <t>メイ</t>
    </rPh>
    <phoneticPr fontId="2"/>
  </si>
  <si>
    <t>代理店名：</t>
    <rPh sb="0" eb="3">
      <t>ダイリテン</t>
    </rPh>
    <rPh sb="3" eb="4">
      <t>メイ</t>
    </rPh>
    <phoneticPr fontId="2"/>
  </si>
  <si>
    <t>里仁</t>
    <rPh sb="0" eb="1">
      <t>サト</t>
    </rPh>
    <rPh sb="1" eb="2">
      <t>ジン</t>
    </rPh>
    <phoneticPr fontId="2"/>
  </si>
  <si>
    <t>岩吉</t>
    <rPh sb="0" eb="1">
      <t>イワ</t>
    </rPh>
    <rPh sb="1" eb="2">
      <t>ヨシ</t>
    </rPh>
    <phoneticPr fontId="2"/>
  </si>
  <si>
    <t>覚寺</t>
    <rPh sb="0" eb="1">
      <t>オボ</t>
    </rPh>
    <rPh sb="1" eb="2">
      <t>テラ</t>
    </rPh>
    <phoneticPr fontId="2"/>
  </si>
  <si>
    <t>今町２丁目</t>
    <rPh sb="0" eb="2">
      <t>イママチ</t>
    </rPh>
    <phoneticPr fontId="2"/>
  </si>
  <si>
    <t>チラシタイトル：</t>
    <phoneticPr fontId="2"/>
  </si>
  <si>
    <t>g</t>
    <phoneticPr fontId="2"/>
  </si>
  <si>
    <t>東今在家</t>
    <rPh sb="0" eb="1">
      <t>ヒガシ</t>
    </rPh>
    <rPh sb="1" eb="2">
      <t>イマ</t>
    </rPh>
    <rPh sb="2" eb="4">
      <t>ザイケ</t>
    </rPh>
    <phoneticPr fontId="2"/>
  </si>
  <si>
    <t>様</t>
    <rPh sb="0" eb="1">
      <t>サマ</t>
    </rPh>
    <phoneticPr fontId="2"/>
  </si>
  <si>
    <t>新通り４丁目・立７</t>
    <rPh sb="0" eb="1">
      <t>シン</t>
    </rPh>
    <rPh sb="1" eb="2">
      <t>トオ</t>
    </rPh>
    <rPh sb="7" eb="8">
      <t>タチ</t>
    </rPh>
    <phoneticPr fontId="2"/>
  </si>
  <si>
    <t>古海_東</t>
    <rPh sb="0" eb="2">
      <t>フルミ</t>
    </rPh>
    <rPh sb="3" eb="4">
      <t>ヒガシ</t>
    </rPh>
    <phoneticPr fontId="2"/>
  </si>
  <si>
    <t>西品治_東</t>
    <rPh sb="0" eb="3">
      <t>ニシホンジ</t>
    </rPh>
    <rPh sb="4" eb="5">
      <t>ヒガシ</t>
    </rPh>
    <phoneticPr fontId="2"/>
  </si>
  <si>
    <t>秋里_南</t>
    <rPh sb="0" eb="1">
      <t>アキ</t>
    </rPh>
    <rPh sb="1" eb="2">
      <t>サト</t>
    </rPh>
    <rPh sb="3" eb="4">
      <t>ミナミ</t>
    </rPh>
    <phoneticPr fontId="2"/>
  </si>
  <si>
    <t>秋里_北</t>
    <rPh sb="0" eb="1">
      <t>アキ</t>
    </rPh>
    <rPh sb="1" eb="2">
      <t>サト</t>
    </rPh>
    <rPh sb="3" eb="4">
      <t>キタ</t>
    </rPh>
    <phoneticPr fontId="2"/>
  </si>
  <si>
    <t>秋里_西</t>
    <rPh sb="0" eb="1">
      <t>アキ</t>
    </rPh>
    <rPh sb="1" eb="2">
      <t>サト</t>
    </rPh>
    <rPh sb="3" eb="4">
      <t>ニシ</t>
    </rPh>
    <phoneticPr fontId="2"/>
  </si>
  <si>
    <t>徳吉・徳尾_北</t>
    <rPh sb="0" eb="2">
      <t>トクヨシ</t>
    </rPh>
    <rPh sb="3" eb="4">
      <t>トク</t>
    </rPh>
    <rPh sb="4" eb="5">
      <t>オ</t>
    </rPh>
    <rPh sb="6" eb="7">
      <t>キタ</t>
    </rPh>
    <phoneticPr fontId="2"/>
  </si>
  <si>
    <t>徳尾_南</t>
    <rPh sb="0" eb="2">
      <t>トクノオ</t>
    </rPh>
    <rPh sb="3" eb="4">
      <t>ミナミ</t>
    </rPh>
    <phoneticPr fontId="2"/>
  </si>
  <si>
    <t>古海_西</t>
    <rPh sb="0" eb="1">
      <t>フル</t>
    </rPh>
    <rPh sb="1" eb="2">
      <t>ウミ</t>
    </rPh>
    <rPh sb="3" eb="4">
      <t>ニシ</t>
    </rPh>
    <phoneticPr fontId="2"/>
  </si>
  <si>
    <t>西品治_南</t>
    <rPh sb="0" eb="3">
      <t>ニシホンジ</t>
    </rPh>
    <rPh sb="4" eb="5">
      <t>ミナミ</t>
    </rPh>
    <phoneticPr fontId="2"/>
  </si>
  <si>
    <t>西品治_西</t>
    <rPh sb="0" eb="3">
      <t>ニシホンジ</t>
    </rPh>
    <rPh sb="4" eb="5">
      <t>ニシ</t>
    </rPh>
    <phoneticPr fontId="2"/>
  </si>
  <si>
    <t>吉成_西</t>
    <rPh sb="0" eb="2">
      <t>ヨシナリ</t>
    </rPh>
    <rPh sb="3" eb="4">
      <t>ニシ</t>
    </rPh>
    <phoneticPr fontId="2"/>
  </si>
  <si>
    <t>吉成_東</t>
    <rPh sb="0" eb="2">
      <t>ヨシナリ</t>
    </rPh>
    <rPh sb="3" eb="4">
      <t>ヒガシ</t>
    </rPh>
    <phoneticPr fontId="2"/>
  </si>
  <si>
    <t>雲山_北</t>
    <rPh sb="0" eb="1">
      <t>クモ</t>
    </rPh>
    <rPh sb="1" eb="2">
      <t>ヤマ</t>
    </rPh>
    <rPh sb="3" eb="4">
      <t>キタ</t>
    </rPh>
    <phoneticPr fontId="2"/>
  </si>
  <si>
    <t>雲山_南</t>
    <rPh sb="0" eb="1">
      <t>クモ</t>
    </rPh>
    <rPh sb="1" eb="2">
      <t>ヤマ</t>
    </rPh>
    <rPh sb="3" eb="4">
      <t>ミナミ</t>
    </rPh>
    <phoneticPr fontId="2"/>
  </si>
  <si>
    <t>大杙_南</t>
    <rPh sb="0" eb="2">
      <t>オオクイ</t>
    </rPh>
    <rPh sb="3" eb="4">
      <t>ミナミ</t>
    </rPh>
    <phoneticPr fontId="2"/>
  </si>
  <si>
    <t>桜谷_西</t>
    <rPh sb="0" eb="2">
      <t>サクラダニ</t>
    </rPh>
    <rPh sb="3" eb="4">
      <t>ニシ</t>
    </rPh>
    <phoneticPr fontId="2"/>
  </si>
  <si>
    <t>桜谷_東</t>
    <rPh sb="0" eb="2">
      <t>サクラダニ</t>
    </rPh>
    <rPh sb="3" eb="4">
      <t>ヒガシ</t>
    </rPh>
    <phoneticPr fontId="2"/>
  </si>
  <si>
    <t>桂木_北</t>
    <rPh sb="0" eb="2">
      <t>カツラギ</t>
    </rPh>
    <rPh sb="3" eb="4">
      <t>キタ</t>
    </rPh>
    <phoneticPr fontId="2"/>
  </si>
  <si>
    <t>桂木_南・４区</t>
    <rPh sb="0" eb="2">
      <t>カツラギ</t>
    </rPh>
    <rPh sb="3" eb="4">
      <t>ミナミ</t>
    </rPh>
    <rPh sb="6" eb="7">
      <t>ク</t>
    </rPh>
    <phoneticPr fontId="2"/>
  </si>
  <si>
    <t>奥谷・宮下</t>
    <rPh sb="0" eb="2">
      <t>オクタニ</t>
    </rPh>
    <rPh sb="3" eb="4">
      <t>ミヤ</t>
    </rPh>
    <rPh sb="4" eb="5">
      <t>シタ</t>
    </rPh>
    <phoneticPr fontId="2"/>
  </si>
  <si>
    <t>大杙_北</t>
    <rPh sb="0" eb="2">
      <t>オオクイ</t>
    </rPh>
    <rPh sb="3" eb="4">
      <t>キタ</t>
    </rPh>
    <phoneticPr fontId="2"/>
  </si>
  <si>
    <t>商栄町</t>
    <rPh sb="0" eb="1">
      <t>ショウ</t>
    </rPh>
    <rPh sb="1" eb="2">
      <t>サカエ</t>
    </rPh>
    <rPh sb="2" eb="3">
      <t>マチ</t>
    </rPh>
    <phoneticPr fontId="2"/>
  </si>
  <si>
    <t>雲山_東</t>
    <rPh sb="0" eb="1">
      <t>クモ</t>
    </rPh>
    <rPh sb="1" eb="2">
      <t>ヤマ</t>
    </rPh>
    <rPh sb="3" eb="4">
      <t>ヒガシ</t>
    </rPh>
    <phoneticPr fontId="2"/>
  </si>
  <si>
    <t xml:space="preserve">  </t>
    <phoneticPr fontId="2"/>
  </si>
  <si>
    <t>c</t>
  </si>
  <si>
    <t>大覚寺Ａ</t>
    <rPh sb="0" eb="3">
      <t>ダイカクジ</t>
    </rPh>
    <phoneticPr fontId="2"/>
  </si>
  <si>
    <t>大覚寺Ｂ</t>
    <rPh sb="0" eb="3">
      <t>ダイカクジ</t>
    </rPh>
    <phoneticPr fontId="2"/>
  </si>
  <si>
    <r>
      <t>配布注文書</t>
    </r>
    <r>
      <rPr>
        <b/>
        <sz val="16"/>
        <color indexed="57"/>
        <rFont val="ＭＳ Ｐゴシック"/>
        <family val="3"/>
        <charset val="128"/>
      </rPr>
      <t>【全戸配布】</t>
    </r>
    <rPh sb="0" eb="2">
      <t>ハイフ</t>
    </rPh>
    <rPh sb="2" eb="5">
      <t>チュウモンショ</t>
    </rPh>
    <rPh sb="6" eb="8">
      <t>ゼンコ</t>
    </rPh>
    <rPh sb="8" eb="10">
      <t>ハイフ</t>
    </rPh>
    <phoneticPr fontId="2"/>
  </si>
  <si>
    <t xml:space="preserve"> </t>
    <phoneticPr fontId="2"/>
  </si>
  <si>
    <t>賀露町北4丁目</t>
    <rPh sb="0" eb="3">
      <t>カロチョウ</t>
    </rPh>
    <rPh sb="3" eb="4">
      <t>キタ</t>
    </rPh>
    <phoneticPr fontId="2"/>
  </si>
  <si>
    <t>賀露町北3丁目</t>
    <rPh sb="0" eb="3">
      <t>カロチョウ</t>
    </rPh>
    <rPh sb="3" eb="4">
      <t>キタ</t>
    </rPh>
    <phoneticPr fontId="2"/>
  </si>
  <si>
    <r>
      <t>配布注文書</t>
    </r>
    <r>
      <rPr>
        <b/>
        <sz val="16"/>
        <color rgb="FFFF0000"/>
        <rFont val="ＭＳ Ｐゴシック"/>
        <family val="3"/>
        <charset val="128"/>
      </rPr>
      <t>【集合配布】</t>
    </r>
    <rPh sb="0" eb="2">
      <t>ハイフ</t>
    </rPh>
    <rPh sb="2" eb="5">
      <t>チュウモンショ</t>
    </rPh>
    <rPh sb="6" eb="8">
      <t>シュウゴウ</t>
    </rPh>
    <rPh sb="8" eb="10">
      <t>ハイフ</t>
    </rPh>
    <phoneticPr fontId="2"/>
  </si>
  <si>
    <r>
      <t>配布注文書</t>
    </r>
    <r>
      <rPr>
        <b/>
        <sz val="16"/>
        <color rgb="FF0000FF"/>
        <rFont val="ＭＳ Ｐゴシック"/>
        <family val="3"/>
        <charset val="128"/>
      </rPr>
      <t>【戸建配布】</t>
    </r>
    <rPh sb="0" eb="2">
      <t>ハイフ</t>
    </rPh>
    <rPh sb="2" eb="5">
      <t>チュウモンショ</t>
    </rPh>
    <rPh sb="6" eb="8">
      <t>コダテ</t>
    </rPh>
    <rPh sb="8" eb="10">
      <t>ハイフ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</si>
</sst>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57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 applyProtection="1">
      <alignment horizontal="right"/>
      <protection locked="0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4" borderId="12" xfId="0" applyFill="1" applyBorder="1" applyProtection="1">
      <protection locked="0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0" xfId="0" applyFill="1"/>
    <xf numFmtId="0" fontId="7" fillId="0" borderId="0" xfId="0" applyFont="1"/>
    <xf numFmtId="0" fontId="8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38" fontId="5" fillId="0" borderId="0" xfId="1" applyFont="1" applyFill="1"/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 applyProtection="1">
      <protection locked="0"/>
    </xf>
    <xf numFmtId="0" fontId="0" fillId="8" borderId="1" xfId="0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8" borderId="3" xfId="0" applyFill="1" applyBorder="1" applyAlignment="1" applyProtection="1">
      <alignment horizontal="right"/>
      <protection locked="0"/>
    </xf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 applyProtection="1">
      <protection locked="0"/>
    </xf>
    <xf numFmtId="0" fontId="0" fillId="9" borderId="1" xfId="0" applyFill="1" applyBorder="1" applyAlignment="1">
      <alignment horizontal="right"/>
    </xf>
    <xf numFmtId="0" fontId="0" fillId="9" borderId="2" xfId="0" applyFill="1" applyBorder="1" applyAlignment="1">
      <alignment horizontal="right"/>
    </xf>
    <xf numFmtId="0" fontId="0" fillId="9" borderId="3" xfId="0" applyFill="1" applyBorder="1" applyAlignment="1" applyProtection="1">
      <alignment horizontal="right"/>
      <protection locked="0"/>
    </xf>
    <xf numFmtId="0" fontId="0" fillId="5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4" xfId="0" applyFill="1" applyBorder="1" applyAlignment="1">
      <alignment vertical="center"/>
    </xf>
    <xf numFmtId="0" fontId="0" fillId="10" borderId="0" xfId="0" applyFill="1"/>
    <xf numFmtId="0" fontId="0" fillId="0" borderId="23" xfId="0" applyBorder="1"/>
    <xf numFmtId="0" fontId="0" fillId="11" borderId="3" xfId="0" applyFill="1" applyBorder="1" applyProtection="1">
      <protection locked="0"/>
    </xf>
    <xf numFmtId="0" fontId="0" fillId="5" borderId="9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5" borderId="0" xfId="0" applyFill="1" applyAlignment="1">
      <alignment vertical="center"/>
    </xf>
    <xf numFmtId="0" fontId="0" fillId="11" borderId="2" xfId="0" applyFill="1" applyBorder="1"/>
    <xf numFmtId="38" fontId="0" fillId="5" borderId="0" xfId="0" applyNumberFormat="1" applyFill="1" applyAlignment="1">
      <alignment horizontal="center" vertical="center"/>
    </xf>
    <xf numFmtId="0" fontId="1" fillId="0" borderId="0" xfId="0" applyFont="1"/>
    <xf numFmtId="38" fontId="12" fillId="0" borderId="0" xfId="1" applyFont="1" applyBorder="1" applyAlignment="1"/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4" xfId="0" applyFill="1" applyBorder="1" applyAlignment="1">
      <alignment vertical="center"/>
    </xf>
    <xf numFmtId="0" fontId="0" fillId="12" borderId="10" xfId="0" applyFill="1" applyBorder="1" applyAlignment="1">
      <alignment vertical="center"/>
    </xf>
    <xf numFmtId="0" fontId="4" fillId="3" borderId="16" xfId="0" applyFont="1" applyFill="1" applyBorder="1" applyAlignment="1">
      <alignment horizontal="center"/>
    </xf>
    <xf numFmtId="38" fontId="0" fillId="1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8" fillId="0" borderId="22" xfId="1" applyFont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7" borderId="0" xfId="0" applyFont="1" applyFill="1" applyAlignment="1">
      <alignment horizontal="right"/>
    </xf>
    <xf numFmtId="0" fontId="0" fillId="0" borderId="0" xfId="0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0C0C0"/>
      <color rgb="FF0000FF"/>
      <color rgb="FFFFFF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A64"/>
  <sheetViews>
    <sheetView tabSelected="1" topLeftCell="B10" zoomScale="85" zoomScaleNormal="85" workbookViewId="0">
      <selection activeCell="O1" sqref="O1:U1"/>
    </sheetView>
  </sheetViews>
  <sheetFormatPr defaultRowHeight="13.5"/>
  <cols>
    <col min="1" max="1" width="3.625" style="48" customWidth="1"/>
    <col min="2" max="2" width="13.5" bestFit="1" customWidth="1"/>
    <col min="3" max="3" width="3" bestFit="1" customWidth="1"/>
    <col min="4" max="4" width="3.625" customWidth="1"/>
    <col min="5" max="5" width="5.125" customWidth="1"/>
    <col min="6" max="6" width="6" bestFit="1" customWidth="1"/>
    <col min="7" max="7" width="7.25" bestFit="1" customWidth="1"/>
    <col min="8" max="8" width="1.25" customWidth="1"/>
    <col min="9" max="9" width="12.375" bestFit="1" customWidth="1"/>
    <col min="10" max="10" width="3" bestFit="1" customWidth="1"/>
    <col min="11" max="11" width="3.625" customWidth="1"/>
    <col min="12" max="12" width="5.125" customWidth="1"/>
    <col min="13" max="13" width="6" bestFit="1" customWidth="1"/>
    <col min="14" max="14" width="7.25" bestFit="1" customWidth="1"/>
    <col min="15" max="15" width="1.25" customWidth="1"/>
    <col min="16" max="16" width="16.5" bestFit="1" customWidth="1"/>
    <col min="17" max="17" width="3" bestFit="1" customWidth="1"/>
    <col min="18" max="18" width="3.625" customWidth="1"/>
    <col min="19" max="19" width="5.125" customWidth="1"/>
    <col min="20" max="20" width="6" bestFit="1" customWidth="1"/>
    <col min="21" max="21" width="7.25" bestFit="1" customWidth="1"/>
    <col min="22" max="22" width="1.25" customWidth="1"/>
    <col min="23" max="23" width="14.375" bestFit="1" customWidth="1"/>
    <col min="24" max="24" width="3" bestFit="1" customWidth="1"/>
    <col min="25" max="25" width="3.625" customWidth="1"/>
    <col min="26" max="26" width="5.125" customWidth="1"/>
    <col min="27" max="27" width="6" bestFit="1" customWidth="1"/>
    <col min="28" max="28" width="7.25" bestFit="1" customWidth="1"/>
    <col min="29" max="29" width="1.25" customWidth="1"/>
    <col min="30" max="30" width="14.375" bestFit="1" customWidth="1"/>
    <col min="31" max="31" width="3" bestFit="1" customWidth="1"/>
    <col min="32" max="32" width="3.625" customWidth="1"/>
    <col min="33" max="33" width="5.125" customWidth="1"/>
    <col min="34" max="34" width="6" bestFit="1" customWidth="1"/>
    <col min="35" max="35" width="7.25" bestFit="1" customWidth="1"/>
    <col min="36" max="36" width="1.25" customWidth="1"/>
    <col min="37" max="37" width="14.375" customWidth="1"/>
    <col min="38" max="38" width="3.5" customWidth="1"/>
    <col min="39" max="39" width="3.625" customWidth="1"/>
    <col min="40" max="40" width="5.125" customWidth="1"/>
    <col min="41" max="41" width="6" bestFit="1" customWidth="1"/>
    <col min="42" max="42" width="7.25" bestFit="1" customWidth="1"/>
    <col min="43" max="43" width="1.25" customWidth="1"/>
    <col min="44" max="44" width="16.5" bestFit="1" customWidth="1"/>
    <col min="45" max="45" width="3" bestFit="1" customWidth="1"/>
    <col min="46" max="46" width="3.625" customWidth="1"/>
    <col min="47" max="47" width="5.125" customWidth="1"/>
    <col min="48" max="48" width="6" bestFit="1" customWidth="1"/>
    <col min="49" max="49" width="7.25" bestFit="1" customWidth="1"/>
  </cols>
  <sheetData>
    <row r="1" spans="1:53" ht="12.75" customHeight="1">
      <c r="B1" s="36" t="s">
        <v>299</v>
      </c>
      <c r="C1" s="35"/>
      <c r="D1" s="35"/>
      <c r="E1" s="35"/>
      <c r="F1" s="35"/>
      <c r="G1" s="35"/>
      <c r="H1" s="35"/>
      <c r="I1" s="34"/>
      <c r="J1" s="33"/>
      <c r="K1" s="33"/>
      <c r="L1" s="33"/>
      <c r="M1" s="128" t="s">
        <v>260</v>
      </c>
      <c r="N1" s="128"/>
      <c r="O1" s="130"/>
      <c r="P1" s="130"/>
      <c r="Q1" s="130"/>
      <c r="R1" s="130"/>
      <c r="S1" s="130"/>
      <c r="T1" s="130"/>
      <c r="U1" s="130"/>
      <c r="V1" s="33"/>
      <c r="W1" s="37" t="s">
        <v>262</v>
      </c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34" t="s">
        <v>270</v>
      </c>
      <c r="AK1" s="128" t="s">
        <v>261</v>
      </c>
      <c r="AL1" s="128"/>
      <c r="AM1" s="129"/>
      <c r="AN1" s="130"/>
      <c r="AO1" s="131"/>
      <c r="AP1" s="131"/>
      <c r="AQ1" s="131"/>
      <c r="AR1" s="131"/>
      <c r="AS1" s="131"/>
      <c r="AT1" s="131"/>
      <c r="AU1" s="131"/>
      <c r="AV1" s="131"/>
      <c r="AW1" s="34" t="s">
        <v>270</v>
      </c>
    </row>
    <row r="2" spans="1:53" ht="12.75" customHeight="1">
      <c r="A2" s="23"/>
      <c r="B2" s="36"/>
      <c r="C2" s="35"/>
      <c r="D2" s="35"/>
      <c r="E2" s="35"/>
      <c r="F2" s="35"/>
      <c r="G2" s="35"/>
      <c r="H2" s="35"/>
      <c r="I2" s="34"/>
      <c r="J2" s="33"/>
      <c r="K2" s="33"/>
      <c r="L2" s="33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</row>
    <row r="3" spans="1:53" ht="12.75" customHeight="1">
      <c r="A3" s="23"/>
      <c r="B3" s="23"/>
      <c r="C3" s="23"/>
      <c r="D3" s="23"/>
      <c r="E3" s="23"/>
      <c r="F3" s="23"/>
      <c r="G3" s="23"/>
      <c r="H3" s="35"/>
      <c r="I3" s="34"/>
      <c r="J3" s="33"/>
      <c r="K3" s="33"/>
      <c r="L3" s="33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128" t="s">
        <v>267</v>
      </c>
      <c r="AL3" s="128"/>
      <c r="AM3" s="129"/>
      <c r="AN3" s="132"/>
      <c r="AO3" s="133"/>
      <c r="AP3" s="133"/>
      <c r="AQ3" s="133"/>
      <c r="AR3" s="133"/>
      <c r="AS3" s="133"/>
      <c r="AT3" s="133"/>
      <c r="AU3" s="133"/>
      <c r="AV3" s="133"/>
    </row>
    <row r="4" spans="1:53" ht="12.75" customHeight="1" thickBot="1">
      <c r="A4" s="23"/>
    </row>
    <row r="5" spans="1:53" ht="12.75" customHeight="1" thickBot="1">
      <c r="B5" s="116" t="s">
        <v>56</v>
      </c>
      <c r="C5" s="117"/>
      <c r="D5" s="117"/>
      <c r="E5" s="117"/>
      <c r="F5" s="118"/>
      <c r="G5" s="24" t="s">
        <v>133</v>
      </c>
      <c r="I5" s="116" t="s">
        <v>63</v>
      </c>
      <c r="J5" s="117"/>
      <c r="K5" s="117"/>
      <c r="L5" s="117"/>
      <c r="M5" s="118"/>
      <c r="N5" s="24" t="s">
        <v>133</v>
      </c>
      <c r="P5" s="116" t="s">
        <v>68</v>
      </c>
      <c r="Q5" s="117"/>
      <c r="R5" s="117"/>
      <c r="S5" s="117"/>
      <c r="T5" s="118"/>
      <c r="U5" s="24" t="s">
        <v>133</v>
      </c>
      <c r="W5" s="116" t="s">
        <v>72</v>
      </c>
      <c r="X5" s="117"/>
      <c r="Y5" s="117"/>
      <c r="Z5" s="117"/>
      <c r="AA5" s="118"/>
      <c r="AB5" s="24" t="s">
        <v>133</v>
      </c>
      <c r="AD5" s="116" t="s">
        <v>79</v>
      </c>
      <c r="AE5" s="117"/>
      <c r="AF5" s="117"/>
      <c r="AG5" s="117"/>
      <c r="AH5" s="118"/>
      <c r="AI5" s="24" t="s">
        <v>133</v>
      </c>
      <c r="AK5" s="116" t="s">
        <v>85</v>
      </c>
      <c r="AL5" s="117"/>
      <c r="AM5" s="117"/>
      <c r="AN5" s="117"/>
      <c r="AO5" s="118"/>
      <c r="AP5" s="24" t="s">
        <v>133</v>
      </c>
      <c r="AR5" s="116" t="s">
        <v>92</v>
      </c>
      <c r="AS5" s="117"/>
      <c r="AT5" s="117"/>
      <c r="AU5" s="117"/>
      <c r="AV5" s="118"/>
      <c r="AW5" s="24" t="s">
        <v>133</v>
      </c>
    </row>
    <row r="6" spans="1:53" ht="12.75" customHeight="1">
      <c r="B6" t="s">
        <v>110</v>
      </c>
      <c r="C6" s="119" t="s">
        <v>104</v>
      </c>
      <c r="D6" s="20">
        <v>1</v>
      </c>
      <c r="E6" s="20"/>
      <c r="F6" s="119">
        <v>585</v>
      </c>
      <c r="G6" s="120"/>
      <c r="I6" t="s">
        <v>134</v>
      </c>
      <c r="J6" s="119" t="s">
        <v>104</v>
      </c>
      <c r="K6" s="119">
        <v>1</v>
      </c>
      <c r="L6" s="119"/>
      <c r="M6" s="119">
        <v>795</v>
      </c>
      <c r="N6" s="122"/>
      <c r="P6" t="s">
        <v>0</v>
      </c>
      <c r="Q6" s="119" t="s">
        <v>104</v>
      </c>
      <c r="R6" s="20">
        <v>1</v>
      </c>
      <c r="S6" s="20"/>
      <c r="T6" s="119">
        <v>235</v>
      </c>
      <c r="U6" s="122"/>
      <c r="W6" t="s">
        <v>188</v>
      </c>
      <c r="X6" s="119" t="s">
        <v>104</v>
      </c>
      <c r="Y6" s="20">
        <v>1</v>
      </c>
      <c r="Z6" s="20"/>
      <c r="AA6" s="119">
        <v>420</v>
      </c>
      <c r="AB6" s="122"/>
      <c r="AD6" t="s">
        <v>204</v>
      </c>
      <c r="AE6" s="119" t="s">
        <v>104</v>
      </c>
      <c r="AF6">
        <v>1</v>
      </c>
      <c r="AH6" s="119">
        <v>735</v>
      </c>
      <c r="AI6" s="122"/>
      <c r="AK6" s="10" t="s">
        <v>283</v>
      </c>
      <c r="AL6" s="11" t="s">
        <v>104</v>
      </c>
      <c r="AM6" s="11">
        <v>1</v>
      </c>
      <c r="AN6" s="11"/>
      <c r="AO6" s="11">
        <v>670</v>
      </c>
      <c r="AP6" s="28"/>
      <c r="AR6" t="s">
        <v>1</v>
      </c>
      <c r="AS6" s="119" t="s">
        <v>104</v>
      </c>
      <c r="AT6" s="44">
        <v>1</v>
      </c>
      <c r="AU6" s="44"/>
      <c r="AV6" s="119">
        <v>625</v>
      </c>
      <c r="AW6" s="120"/>
    </row>
    <row r="7" spans="1:53" ht="12.75" customHeight="1">
      <c r="B7" s="7" t="s">
        <v>111</v>
      </c>
      <c r="C7" s="95"/>
      <c r="D7" s="9">
        <v>1</v>
      </c>
      <c r="E7" s="9"/>
      <c r="F7" s="95"/>
      <c r="G7" s="93"/>
      <c r="I7" t="s">
        <v>135</v>
      </c>
      <c r="J7" s="98"/>
      <c r="K7" s="98"/>
      <c r="L7" s="98"/>
      <c r="M7" s="98"/>
      <c r="N7" s="102"/>
      <c r="P7" t="s">
        <v>2</v>
      </c>
      <c r="Q7" s="98"/>
      <c r="R7" s="8">
        <v>1</v>
      </c>
      <c r="S7" s="8"/>
      <c r="T7" s="98"/>
      <c r="U7" s="102"/>
      <c r="W7" t="s">
        <v>266</v>
      </c>
      <c r="X7" s="98"/>
      <c r="Y7" s="8">
        <v>1</v>
      </c>
      <c r="Z7" s="8"/>
      <c r="AA7" s="98"/>
      <c r="AB7" s="102"/>
      <c r="AD7" t="s">
        <v>205</v>
      </c>
      <c r="AE7" s="98"/>
      <c r="AF7">
        <v>1</v>
      </c>
      <c r="AH7" s="98"/>
      <c r="AI7" s="102"/>
      <c r="AK7" s="13" t="s">
        <v>3</v>
      </c>
      <c r="AL7" s="15" t="s">
        <v>103</v>
      </c>
      <c r="AM7" s="15">
        <v>1</v>
      </c>
      <c r="AN7" s="15"/>
      <c r="AO7" s="15">
        <v>420</v>
      </c>
      <c r="AP7" s="31"/>
      <c r="AR7" t="s">
        <v>4</v>
      </c>
      <c r="AS7" s="98"/>
      <c r="AT7" s="23">
        <v>1</v>
      </c>
      <c r="AU7" s="23"/>
      <c r="AV7" s="98"/>
      <c r="AW7" s="92"/>
    </row>
    <row r="8" spans="1:53" ht="12.75" customHeight="1">
      <c r="B8" s="7" t="s">
        <v>94</v>
      </c>
      <c r="C8" s="9" t="s">
        <v>103</v>
      </c>
      <c r="D8" s="9">
        <v>1</v>
      </c>
      <c r="E8" s="9"/>
      <c r="F8" s="9">
        <v>315</v>
      </c>
      <c r="G8" s="83"/>
      <c r="I8" s="7" t="s">
        <v>138</v>
      </c>
      <c r="J8" s="95"/>
      <c r="K8" s="95"/>
      <c r="L8" s="95"/>
      <c r="M8" s="98"/>
      <c r="N8" s="97"/>
      <c r="P8" t="s">
        <v>5</v>
      </c>
      <c r="Q8" s="98"/>
      <c r="R8" s="8">
        <v>1</v>
      </c>
      <c r="S8" s="8"/>
      <c r="T8" s="98"/>
      <c r="U8" s="102"/>
      <c r="W8" s="7" t="s">
        <v>6</v>
      </c>
      <c r="X8" s="95"/>
      <c r="Y8" s="9">
        <v>1</v>
      </c>
      <c r="Z8" s="9"/>
      <c r="AA8" s="95"/>
      <c r="AB8" s="102"/>
      <c r="AD8" t="s">
        <v>206</v>
      </c>
      <c r="AE8" s="99"/>
      <c r="AF8">
        <v>1</v>
      </c>
      <c r="AH8" s="99"/>
      <c r="AI8" s="103"/>
      <c r="AK8" s="14" t="s">
        <v>284</v>
      </c>
      <c r="AL8" s="16" t="s">
        <v>105</v>
      </c>
      <c r="AM8" s="16">
        <v>1</v>
      </c>
      <c r="AN8" s="16"/>
      <c r="AO8" s="16">
        <v>540</v>
      </c>
      <c r="AP8" s="28"/>
      <c r="AR8" t="s">
        <v>7</v>
      </c>
      <c r="AS8" s="98"/>
      <c r="AT8" s="23">
        <v>1</v>
      </c>
      <c r="AU8" s="23"/>
      <c r="AV8" s="98"/>
      <c r="AW8" s="93"/>
    </row>
    <row r="9" spans="1:53" ht="12.75" customHeight="1">
      <c r="B9" s="7" t="s">
        <v>93</v>
      </c>
      <c r="C9" s="15" t="s">
        <v>296</v>
      </c>
      <c r="D9" s="9">
        <v>1</v>
      </c>
      <c r="E9" s="9"/>
      <c r="F9" s="94">
        <v>630</v>
      </c>
      <c r="G9" s="83"/>
      <c r="I9" s="13" t="s">
        <v>136</v>
      </c>
      <c r="J9" s="80" t="s">
        <v>104</v>
      </c>
      <c r="K9" s="49">
        <v>2</v>
      </c>
      <c r="L9" s="13"/>
      <c r="M9" s="98"/>
      <c r="N9" s="72"/>
      <c r="P9" t="s">
        <v>9</v>
      </c>
      <c r="Q9" s="98"/>
      <c r="R9" s="8">
        <v>1</v>
      </c>
      <c r="S9" s="8"/>
      <c r="T9" s="98"/>
      <c r="U9" s="102"/>
      <c r="W9" t="s">
        <v>189</v>
      </c>
      <c r="X9" s="94" t="s">
        <v>103</v>
      </c>
      <c r="Y9" s="22">
        <v>1</v>
      </c>
      <c r="Z9" s="22"/>
      <c r="AA9" s="94">
        <v>510</v>
      </c>
      <c r="AB9" s="96"/>
      <c r="AD9" s="1"/>
      <c r="AE9" s="2"/>
      <c r="AF9" s="2"/>
      <c r="AG9" s="2"/>
      <c r="AH9" s="3">
        <f>SUM(AH6)</f>
        <v>735</v>
      </c>
      <c r="AI9" s="25">
        <f>SUM(AI6)</f>
        <v>0</v>
      </c>
      <c r="AK9" s="1"/>
      <c r="AL9" s="2"/>
      <c r="AM9" s="2"/>
      <c r="AN9" s="2"/>
      <c r="AO9" s="3">
        <f>SUM(AO6:AO8)</f>
        <v>1630</v>
      </c>
      <c r="AP9" s="25">
        <f>SUM(AP6:AP8)</f>
        <v>0</v>
      </c>
      <c r="AR9" s="80" t="s">
        <v>289</v>
      </c>
      <c r="AS9" s="15" t="s">
        <v>103</v>
      </c>
      <c r="AT9" s="15">
        <v>1</v>
      </c>
      <c r="AU9" s="15"/>
      <c r="AV9" s="94">
        <v>695</v>
      </c>
      <c r="AW9" s="83"/>
    </row>
    <row r="10" spans="1:53" ht="12.75" customHeight="1" thickBot="1">
      <c r="B10" s="13" t="s">
        <v>265</v>
      </c>
      <c r="C10" s="21" t="s">
        <v>105</v>
      </c>
      <c r="D10" s="15">
        <v>2</v>
      </c>
      <c r="E10" s="15"/>
      <c r="F10" s="99"/>
      <c r="G10" s="84"/>
      <c r="I10" t="s">
        <v>137</v>
      </c>
      <c r="J10" s="51" t="s">
        <v>104</v>
      </c>
      <c r="K10" s="23">
        <v>3</v>
      </c>
      <c r="M10" s="99"/>
      <c r="N10" s="64"/>
      <c r="P10" t="s">
        <v>10</v>
      </c>
      <c r="Q10" s="98"/>
      <c r="R10" s="8">
        <v>1</v>
      </c>
      <c r="S10" s="8"/>
      <c r="T10" s="98"/>
      <c r="U10" s="102"/>
      <c r="W10" t="s">
        <v>190</v>
      </c>
      <c r="X10" s="99"/>
      <c r="Y10" s="21">
        <v>1</v>
      </c>
      <c r="Z10" s="21"/>
      <c r="AA10" s="99"/>
      <c r="AB10" s="103"/>
      <c r="AR10" s="51" t="s">
        <v>290</v>
      </c>
      <c r="AS10" s="21" t="s">
        <v>103</v>
      </c>
      <c r="AT10" s="21">
        <v>2</v>
      </c>
      <c r="AU10" s="21"/>
      <c r="AV10" s="99"/>
      <c r="AW10" s="84"/>
    </row>
    <row r="11" spans="1:53" ht="12.75" customHeight="1" thickBot="1">
      <c r="B11" s="1"/>
      <c r="C11" s="2"/>
      <c r="D11" s="2"/>
      <c r="E11" s="2"/>
      <c r="F11" s="3">
        <f>SUM(F6:F10)</f>
        <v>1530</v>
      </c>
      <c r="G11" s="25">
        <f>SUM(G6:G10)</f>
        <v>0</v>
      </c>
      <c r="I11" s="1"/>
      <c r="J11" s="2"/>
      <c r="K11" s="2"/>
      <c r="L11" s="2"/>
      <c r="M11" s="3">
        <f>SUM(M6:M10)</f>
        <v>795</v>
      </c>
      <c r="N11" s="25">
        <f>SUM(N6:N10)</f>
        <v>0</v>
      </c>
      <c r="P11" t="s">
        <v>11</v>
      </c>
      <c r="Q11" s="98"/>
      <c r="R11" s="8">
        <v>1</v>
      </c>
      <c r="S11" s="8"/>
      <c r="T11" s="98"/>
      <c r="U11" s="102"/>
      <c r="W11" s="1"/>
      <c r="X11" s="2"/>
      <c r="Y11" s="2"/>
      <c r="Z11" s="2"/>
      <c r="AA11" s="3">
        <f>SUM(AA6:AA10)</f>
        <v>930</v>
      </c>
      <c r="AB11" s="25">
        <f>SUM(AB6:AB10)</f>
        <v>0</v>
      </c>
      <c r="AD11" s="116" t="s">
        <v>80</v>
      </c>
      <c r="AE11" s="117"/>
      <c r="AF11" s="117"/>
      <c r="AG11" s="117"/>
      <c r="AH11" s="118"/>
      <c r="AI11" s="24" t="s">
        <v>133</v>
      </c>
      <c r="AK11" s="116" t="s">
        <v>86</v>
      </c>
      <c r="AL11" s="117"/>
      <c r="AM11" s="117"/>
      <c r="AN11" s="117"/>
      <c r="AO11" s="118"/>
      <c r="AP11" s="24" t="s">
        <v>133</v>
      </c>
      <c r="AR11" s="4"/>
      <c r="AS11" s="5"/>
      <c r="AT11" s="5"/>
      <c r="AU11" s="5"/>
      <c r="AV11" s="6">
        <f>SUM(AV6:AV10)</f>
        <v>1320</v>
      </c>
      <c r="AW11" s="25">
        <f>SUM(AW6:AW10)</f>
        <v>0</v>
      </c>
    </row>
    <row r="12" spans="1:53" ht="12.75" customHeight="1" thickBot="1">
      <c r="M12" s="17"/>
      <c r="N12" s="17"/>
      <c r="P12" t="s">
        <v>13</v>
      </c>
      <c r="Q12" s="98"/>
      <c r="R12" s="8">
        <v>1</v>
      </c>
      <c r="S12" s="8"/>
      <c r="T12" s="98"/>
      <c r="U12" s="102"/>
      <c r="AD12" s="12" t="s">
        <v>207</v>
      </c>
      <c r="AE12" s="11" t="s">
        <v>104</v>
      </c>
      <c r="AF12" s="20">
        <v>1</v>
      </c>
      <c r="AG12" s="20"/>
      <c r="AH12" s="20">
        <v>630</v>
      </c>
      <c r="AI12" s="43"/>
      <c r="AK12" t="s">
        <v>285</v>
      </c>
      <c r="AL12" s="8" t="s">
        <v>104</v>
      </c>
      <c r="AM12" s="23">
        <v>1</v>
      </c>
      <c r="AO12" s="23">
        <v>520</v>
      </c>
      <c r="AP12" s="32"/>
      <c r="BA12" t="s">
        <v>300</v>
      </c>
    </row>
    <row r="13" spans="1:53" ht="12.75" customHeight="1" thickBot="1">
      <c r="B13" s="116" t="s">
        <v>57</v>
      </c>
      <c r="C13" s="117"/>
      <c r="D13" s="117"/>
      <c r="E13" s="117"/>
      <c r="F13" s="118"/>
      <c r="G13" s="24" t="s">
        <v>133</v>
      </c>
      <c r="I13" s="40" t="s">
        <v>64</v>
      </c>
      <c r="J13" s="41"/>
      <c r="K13" s="41"/>
      <c r="L13" s="41"/>
      <c r="M13" s="42"/>
      <c r="N13" s="24" t="s">
        <v>133</v>
      </c>
      <c r="P13" s="7" t="s">
        <v>15</v>
      </c>
      <c r="Q13" s="95"/>
      <c r="R13" s="9">
        <v>1</v>
      </c>
      <c r="S13" s="9"/>
      <c r="T13" s="95"/>
      <c r="U13" s="102"/>
      <c r="W13" s="116" t="s">
        <v>73</v>
      </c>
      <c r="X13" s="117"/>
      <c r="Y13" s="117"/>
      <c r="Z13" s="117"/>
      <c r="AA13" s="118"/>
      <c r="AB13" s="24" t="s">
        <v>133</v>
      </c>
      <c r="AD13" s="13" t="s">
        <v>208</v>
      </c>
      <c r="AE13" s="9" t="s">
        <v>104</v>
      </c>
      <c r="AF13" s="15">
        <v>2</v>
      </c>
      <c r="AG13" s="15"/>
      <c r="AH13" s="15">
        <v>1075</v>
      </c>
      <c r="AI13" s="31"/>
      <c r="AK13" s="1"/>
      <c r="AL13" s="2"/>
      <c r="AM13" s="2"/>
      <c r="AN13" s="2"/>
      <c r="AO13" s="3">
        <f>SUM(AO12)</f>
        <v>520</v>
      </c>
      <c r="AP13" s="25">
        <f>SUM(AP12)</f>
        <v>0</v>
      </c>
      <c r="AR13" s="126" t="s">
        <v>100</v>
      </c>
      <c r="AS13" s="126"/>
      <c r="AT13" s="126"/>
      <c r="AU13" s="126"/>
      <c r="AV13" s="126"/>
      <c r="AW13" s="24" t="s">
        <v>133</v>
      </c>
    </row>
    <row r="14" spans="1:53" ht="12.75" customHeight="1" thickBot="1">
      <c r="B14" s="12" t="s">
        <v>8</v>
      </c>
      <c r="C14" s="11" t="s">
        <v>104</v>
      </c>
      <c r="D14" s="11">
        <v>1</v>
      </c>
      <c r="E14" s="11"/>
      <c r="F14" s="11">
        <v>550</v>
      </c>
      <c r="G14" s="86"/>
      <c r="I14" t="s">
        <v>139</v>
      </c>
      <c r="J14" s="119" t="s">
        <v>104</v>
      </c>
      <c r="K14" s="23">
        <v>1</v>
      </c>
      <c r="M14" s="119">
        <v>430</v>
      </c>
      <c r="N14" s="122"/>
      <c r="P14" t="s">
        <v>16</v>
      </c>
      <c r="Q14" s="94" t="s">
        <v>103</v>
      </c>
      <c r="R14" s="22">
        <v>1</v>
      </c>
      <c r="S14" s="22"/>
      <c r="T14" s="94">
        <v>175</v>
      </c>
      <c r="U14" s="96"/>
      <c r="W14" t="s">
        <v>191</v>
      </c>
      <c r="X14" s="11" t="s">
        <v>104</v>
      </c>
      <c r="Y14" s="20">
        <v>1</v>
      </c>
      <c r="Z14" s="20"/>
      <c r="AA14" s="20">
        <v>310</v>
      </c>
      <c r="AB14" s="28"/>
      <c r="AD14" s="13" t="s">
        <v>209</v>
      </c>
      <c r="AE14" s="15" t="s">
        <v>103</v>
      </c>
      <c r="AF14" s="22">
        <v>1</v>
      </c>
      <c r="AG14" s="22"/>
      <c r="AH14" s="22">
        <v>465</v>
      </c>
      <c r="AI14" s="31"/>
      <c r="AR14" t="s">
        <v>237</v>
      </c>
      <c r="AS14" s="9" t="s">
        <v>104</v>
      </c>
      <c r="AT14" s="8">
        <v>1</v>
      </c>
      <c r="AU14" s="65"/>
      <c r="AV14" s="8">
        <v>135</v>
      </c>
      <c r="AW14" s="28"/>
    </row>
    <row r="15" spans="1:53" ht="12.75" customHeight="1" thickBot="1">
      <c r="B15" s="13" t="s">
        <v>274</v>
      </c>
      <c r="C15" s="9" t="s">
        <v>104</v>
      </c>
      <c r="D15" s="49">
        <v>2</v>
      </c>
      <c r="E15" s="49"/>
      <c r="F15" s="94">
        <v>890</v>
      </c>
      <c r="G15" s="83"/>
      <c r="I15" t="s">
        <v>140</v>
      </c>
      <c r="J15" s="98"/>
      <c r="K15" s="23">
        <v>1</v>
      </c>
      <c r="M15" s="98"/>
      <c r="N15" s="102"/>
      <c r="P15" s="7" t="s">
        <v>17</v>
      </c>
      <c r="Q15" s="95"/>
      <c r="R15" s="9">
        <v>1</v>
      </c>
      <c r="S15" s="9"/>
      <c r="T15" s="95"/>
      <c r="U15" s="97"/>
      <c r="W15" s="13" t="s">
        <v>273</v>
      </c>
      <c r="X15" s="9" t="s">
        <v>104</v>
      </c>
      <c r="Y15" s="15">
        <v>2</v>
      </c>
      <c r="Z15" s="15"/>
      <c r="AA15" s="15">
        <v>430</v>
      </c>
      <c r="AB15" s="31"/>
      <c r="AD15" s="13" t="s">
        <v>210</v>
      </c>
      <c r="AE15" s="9" t="s">
        <v>103</v>
      </c>
      <c r="AF15" s="22">
        <v>2</v>
      </c>
      <c r="AG15" s="22"/>
      <c r="AH15" s="15">
        <v>495</v>
      </c>
      <c r="AI15" s="31"/>
      <c r="AJ15" t="s">
        <v>295</v>
      </c>
      <c r="AK15" s="116" t="s">
        <v>87</v>
      </c>
      <c r="AL15" s="117"/>
      <c r="AM15" s="117"/>
      <c r="AN15" s="117"/>
      <c r="AO15" s="118"/>
      <c r="AP15" s="24" t="s">
        <v>133</v>
      </c>
      <c r="AR15" s="18" t="s">
        <v>239</v>
      </c>
      <c r="AS15" s="94" t="s">
        <v>104</v>
      </c>
      <c r="AT15" s="94">
        <v>2</v>
      </c>
      <c r="AU15" s="73"/>
      <c r="AV15" s="94">
        <v>210</v>
      </c>
      <c r="AW15" s="96"/>
    </row>
    <row r="16" spans="1:53" ht="12.75" customHeight="1">
      <c r="B16" s="7" t="s">
        <v>275</v>
      </c>
      <c r="C16" s="9" t="s">
        <v>104</v>
      </c>
      <c r="D16" s="9">
        <v>3</v>
      </c>
      <c r="E16" s="9"/>
      <c r="F16" s="95"/>
      <c r="G16" s="71"/>
      <c r="I16" t="s">
        <v>141</v>
      </c>
      <c r="J16" s="99"/>
      <c r="K16" s="23">
        <v>1</v>
      </c>
      <c r="M16" s="99"/>
      <c r="N16" s="103"/>
      <c r="P16" t="s">
        <v>18</v>
      </c>
      <c r="Q16" s="94" t="s">
        <v>105</v>
      </c>
      <c r="R16" s="22">
        <v>1</v>
      </c>
      <c r="S16" s="22"/>
      <c r="T16" s="94">
        <v>280</v>
      </c>
      <c r="U16" s="96"/>
      <c r="W16" t="s">
        <v>19</v>
      </c>
      <c r="X16" s="94" t="s">
        <v>103</v>
      </c>
      <c r="Y16" s="22">
        <v>1</v>
      </c>
      <c r="Z16" s="22"/>
      <c r="AA16" s="94">
        <v>390</v>
      </c>
      <c r="AB16" s="102"/>
      <c r="AD16" s="13" t="s">
        <v>211</v>
      </c>
      <c r="AE16" s="15" t="s">
        <v>105</v>
      </c>
      <c r="AF16" s="15">
        <v>1</v>
      </c>
      <c r="AG16" s="15"/>
      <c r="AH16" s="15">
        <v>200</v>
      </c>
      <c r="AI16" s="31"/>
      <c r="AK16" t="s">
        <v>286</v>
      </c>
      <c r="AL16" s="123" t="s">
        <v>104</v>
      </c>
      <c r="AM16" s="23">
        <v>1</v>
      </c>
      <c r="AO16" s="119">
        <v>945</v>
      </c>
      <c r="AP16" s="122"/>
      <c r="AR16" s="7" t="s">
        <v>240</v>
      </c>
      <c r="AS16" s="95"/>
      <c r="AT16" s="95"/>
      <c r="AU16" s="9"/>
      <c r="AV16" s="95"/>
      <c r="AW16" s="97"/>
    </row>
    <row r="17" spans="2:49" ht="12.75" customHeight="1">
      <c r="B17" t="s">
        <v>276</v>
      </c>
      <c r="C17" s="22" t="s">
        <v>103</v>
      </c>
      <c r="D17" s="22">
        <v>1</v>
      </c>
      <c r="E17" s="22"/>
      <c r="F17" s="94">
        <v>285</v>
      </c>
      <c r="G17" s="100"/>
      <c r="I17" s="1"/>
      <c r="J17" s="2"/>
      <c r="K17" s="2"/>
      <c r="L17" s="2"/>
      <c r="M17" s="3">
        <f>SUM(M14)</f>
        <v>430</v>
      </c>
      <c r="N17" s="25">
        <f>SUM(N14)</f>
        <v>0</v>
      </c>
      <c r="P17" t="s">
        <v>20</v>
      </c>
      <c r="Q17" s="98"/>
      <c r="R17" s="8">
        <v>1</v>
      </c>
      <c r="S17" s="8"/>
      <c r="T17" s="98"/>
      <c r="U17" s="102"/>
      <c r="W17" s="7" t="s">
        <v>21</v>
      </c>
      <c r="X17" s="95"/>
      <c r="Y17" s="9">
        <v>1</v>
      </c>
      <c r="Z17" s="9"/>
      <c r="AA17" s="95"/>
      <c r="AB17" s="102"/>
      <c r="AD17" t="s">
        <v>212</v>
      </c>
      <c r="AE17" s="21" t="s">
        <v>105</v>
      </c>
      <c r="AF17" s="8">
        <v>2</v>
      </c>
      <c r="AG17" s="8"/>
      <c r="AH17" s="21">
        <v>360</v>
      </c>
      <c r="AI17" s="28"/>
      <c r="AK17" t="s">
        <v>229</v>
      </c>
      <c r="AL17" s="124"/>
      <c r="AM17" s="23">
        <v>1</v>
      </c>
      <c r="AO17" s="98"/>
      <c r="AP17" s="102"/>
      <c r="AR17" t="s">
        <v>241</v>
      </c>
      <c r="AS17" s="9" t="s">
        <v>104</v>
      </c>
      <c r="AT17" s="9">
        <v>3</v>
      </c>
      <c r="AU17" s="9"/>
      <c r="AV17" s="9">
        <v>135</v>
      </c>
      <c r="AW17" s="66"/>
    </row>
    <row r="18" spans="2:49" ht="12.75" customHeight="1" thickBot="1">
      <c r="B18" t="s">
        <v>293</v>
      </c>
      <c r="C18" s="9" t="s">
        <v>103</v>
      </c>
      <c r="D18" s="8">
        <v>1</v>
      </c>
      <c r="E18" s="8"/>
      <c r="F18" s="95"/>
      <c r="G18" s="93"/>
      <c r="P18" s="7" t="s">
        <v>22</v>
      </c>
      <c r="Q18" s="95"/>
      <c r="R18" s="9">
        <v>1</v>
      </c>
      <c r="S18" s="9"/>
      <c r="T18" s="95"/>
      <c r="U18" s="97"/>
      <c r="W18" t="s">
        <v>280</v>
      </c>
      <c r="X18" s="94" t="s">
        <v>105</v>
      </c>
      <c r="Y18" s="22">
        <v>1</v>
      </c>
      <c r="Z18" s="22"/>
      <c r="AA18" s="94">
        <v>360</v>
      </c>
      <c r="AB18" s="96"/>
      <c r="AD18" s="1"/>
      <c r="AE18" s="2"/>
      <c r="AF18" s="2"/>
      <c r="AG18" s="2"/>
      <c r="AH18" s="3">
        <f>SUM(AH12:AH17)</f>
        <v>3225</v>
      </c>
      <c r="AI18" s="25">
        <f>SUM(AI12:AI17)</f>
        <v>0</v>
      </c>
      <c r="AK18" t="s">
        <v>230</v>
      </c>
      <c r="AL18" s="125"/>
      <c r="AM18" s="23">
        <v>1</v>
      </c>
      <c r="AO18" s="99"/>
      <c r="AP18" s="103"/>
      <c r="AR18" s="14" t="s">
        <v>238</v>
      </c>
      <c r="AS18" s="21" t="s">
        <v>104</v>
      </c>
      <c r="AT18" s="16">
        <v>4</v>
      </c>
      <c r="AU18" s="74"/>
      <c r="AV18" s="16">
        <v>245</v>
      </c>
      <c r="AW18" s="28"/>
    </row>
    <row r="19" spans="2:49" ht="12.75" customHeight="1" thickBot="1">
      <c r="B19" s="18" t="s">
        <v>95</v>
      </c>
      <c r="C19" s="22" t="s">
        <v>105</v>
      </c>
      <c r="D19" s="22">
        <v>1</v>
      </c>
      <c r="E19" s="22"/>
      <c r="F19" s="94">
        <v>290</v>
      </c>
      <c r="G19" s="100"/>
      <c r="I19" s="40" t="s">
        <v>65</v>
      </c>
      <c r="J19" s="41"/>
      <c r="K19" s="41"/>
      <c r="L19" s="41"/>
      <c r="M19" s="42"/>
      <c r="N19" s="24" t="s">
        <v>133</v>
      </c>
      <c r="P19" t="s">
        <v>24</v>
      </c>
      <c r="Q19" s="94" t="s">
        <v>106</v>
      </c>
      <c r="R19" s="22">
        <v>1</v>
      </c>
      <c r="S19" s="22"/>
      <c r="T19" s="94">
        <v>315</v>
      </c>
      <c r="U19" s="102"/>
      <c r="W19" t="s">
        <v>25</v>
      </c>
      <c r="X19" s="98"/>
      <c r="Y19" s="8">
        <v>1</v>
      </c>
      <c r="Z19" s="8"/>
      <c r="AA19" s="98"/>
      <c r="AB19" s="102"/>
      <c r="AK19" s="1"/>
      <c r="AL19" s="2"/>
      <c r="AM19" s="2"/>
      <c r="AN19" s="2"/>
      <c r="AO19" s="3">
        <f>SUM(AO16)</f>
        <v>945</v>
      </c>
      <c r="AP19" s="25">
        <f>SUM(AP16)</f>
        <v>0</v>
      </c>
      <c r="AR19" s="1"/>
      <c r="AS19" s="2"/>
      <c r="AT19" s="2"/>
      <c r="AU19" s="2"/>
      <c r="AV19" s="3">
        <f>SUM(AV14:AV18)</f>
        <v>725</v>
      </c>
      <c r="AW19" s="25">
        <f>SUM(AW14:AW18)</f>
        <v>0</v>
      </c>
    </row>
    <row r="20" spans="2:49" ht="12.75" customHeight="1" thickBot="1">
      <c r="B20" t="s">
        <v>96</v>
      </c>
      <c r="C20" s="21" t="s">
        <v>105</v>
      </c>
      <c r="D20" s="21">
        <v>1</v>
      </c>
      <c r="E20" s="21"/>
      <c r="F20" s="99"/>
      <c r="G20" s="101"/>
      <c r="I20" t="s">
        <v>12</v>
      </c>
      <c r="J20" s="119" t="s">
        <v>104</v>
      </c>
      <c r="K20" s="23">
        <v>1</v>
      </c>
      <c r="M20" s="119">
        <v>435</v>
      </c>
      <c r="N20" s="122"/>
      <c r="P20" t="s">
        <v>26</v>
      </c>
      <c r="Q20" s="98"/>
      <c r="R20" s="8">
        <v>1</v>
      </c>
      <c r="S20" s="8"/>
      <c r="T20" s="98"/>
      <c r="U20" s="102"/>
      <c r="W20" s="7" t="s">
        <v>27</v>
      </c>
      <c r="X20" s="95"/>
      <c r="Y20" s="9">
        <v>1</v>
      </c>
      <c r="Z20" s="9"/>
      <c r="AA20" s="95"/>
      <c r="AB20" s="97"/>
      <c r="AD20" s="116" t="s">
        <v>81</v>
      </c>
      <c r="AE20" s="117"/>
      <c r="AF20" s="117"/>
      <c r="AG20" s="117"/>
      <c r="AH20" s="118"/>
      <c r="AI20" s="24" t="s">
        <v>133</v>
      </c>
    </row>
    <row r="21" spans="2:49" ht="12.75" customHeight="1" thickBot="1">
      <c r="B21" s="1"/>
      <c r="C21" s="2"/>
      <c r="D21" s="2"/>
      <c r="E21" s="2"/>
      <c r="F21" s="3">
        <f>SUM(F14:F20)</f>
        <v>2015</v>
      </c>
      <c r="G21" s="25">
        <f>SUM(G14:G20)</f>
        <v>0</v>
      </c>
      <c r="I21" t="s">
        <v>14</v>
      </c>
      <c r="J21" s="98"/>
      <c r="K21" s="23">
        <v>1</v>
      </c>
      <c r="M21" s="98"/>
      <c r="N21" s="102"/>
      <c r="P21" t="s">
        <v>28</v>
      </c>
      <c r="Q21" s="98"/>
      <c r="R21" s="8">
        <v>1</v>
      </c>
      <c r="S21" s="8"/>
      <c r="T21" s="98"/>
      <c r="U21" s="102"/>
      <c r="W21" t="s">
        <v>281</v>
      </c>
      <c r="X21" s="8" t="s">
        <v>106</v>
      </c>
      <c r="Y21" s="8">
        <v>1</v>
      </c>
      <c r="Z21" s="8"/>
      <c r="AA21" s="8">
        <v>340</v>
      </c>
      <c r="AB21" s="28"/>
      <c r="AD21" t="s">
        <v>215</v>
      </c>
      <c r="AE21" s="119" t="s">
        <v>104</v>
      </c>
      <c r="AF21" s="119">
        <v>1</v>
      </c>
      <c r="AG21" s="119"/>
      <c r="AH21" s="119">
        <v>945</v>
      </c>
      <c r="AI21" s="120"/>
      <c r="AK21" s="116" t="s">
        <v>88</v>
      </c>
      <c r="AL21" s="117"/>
      <c r="AM21" s="117"/>
      <c r="AN21" s="117"/>
      <c r="AO21" s="118"/>
      <c r="AP21" s="24" t="s">
        <v>133</v>
      </c>
      <c r="AR21" s="116" t="s">
        <v>91</v>
      </c>
      <c r="AS21" s="117"/>
      <c r="AT21" s="117"/>
      <c r="AU21" s="117"/>
      <c r="AV21" s="118"/>
      <c r="AW21" s="24" t="s">
        <v>133</v>
      </c>
    </row>
    <row r="22" spans="2:49" ht="12.75" customHeight="1" thickBot="1">
      <c r="I22" t="s">
        <v>142</v>
      </c>
      <c r="J22" s="99"/>
      <c r="K22" s="23">
        <v>1</v>
      </c>
      <c r="M22" s="99"/>
      <c r="N22" s="103"/>
      <c r="P22" t="s">
        <v>29</v>
      </c>
      <c r="Q22" s="99"/>
      <c r="R22" s="21">
        <v>1</v>
      </c>
      <c r="S22" s="21"/>
      <c r="T22" s="99"/>
      <c r="U22" s="103"/>
      <c r="W22" s="1"/>
      <c r="X22" s="2"/>
      <c r="Y22" s="2"/>
      <c r="Z22" s="2"/>
      <c r="AA22" s="3">
        <f>SUM(AA14:AA21)</f>
        <v>1830</v>
      </c>
      <c r="AB22" s="25">
        <f>SUM(AB14:AB21)</f>
        <v>0</v>
      </c>
      <c r="AD22" s="7" t="s">
        <v>216</v>
      </c>
      <c r="AE22" s="95"/>
      <c r="AF22" s="95"/>
      <c r="AG22" s="95"/>
      <c r="AH22" s="98"/>
      <c r="AI22" s="93"/>
      <c r="AK22" t="s">
        <v>102</v>
      </c>
      <c r="AL22" s="123" t="s">
        <v>104</v>
      </c>
      <c r="AM22" s="45">
        <v>1</v>
      </c>
      <c r="AN22" s="45"/>
      <c r="AO22" s="119">
        <v>1020</v>
      </c>
      <c r="AP22" s="122"/>
      <c r="AR22" t="s">
        <v>242</v>
      </c>
      <c r="AS22" s="11" t="s">
        <v>104</v>
      </c>
      <c r="AT22" s="23">
        <v>1</v>
      </c>
      <c r="AV22" s="20">
        <v>145</v>
      </c>
      <c r="AW22" s="28"/>
    </row>
    <row r="23" spans="2:49" ht="12.75" customHeight="1" thickBot="1">
      <c r="B23" s="40" t="s">
        <v>58</v>
      </c>
      <c r="C23" s="41"/>
      <c r="D23" s="41"/>
      <c r="E23" s="41"/>
      <c r="F23" s="42"/>
      <c r="G23" s="24" t="s">
        <v>133</v>
      </c>
      <c r="I23" s="1"/>
      <c r="J23" s="2"/>
      <c r="K23" s="2"/>
      <c r="L23" s="2"/>
      <c r="M23" s="3">
        <f>SUM(M20)</f>
        <v>435</v>
      </c>
      <c r="N23" s="25">
        <f>SUM(N20)</f>
        <v>0</v>
      </c>
      <c r="P23" s="1"/>
      <c r="Q23" s="2"/>
      <c r="R23" s="2"/>
      <c r="S23" s="2"/>
      <c r="T23" s="3">
        <f>SUM(T6:T22)</f>
        <v>1005</v>
      </c>
      <c r="U23" s="25">
        <f>SUM(U6:U22)</f>
        <v>0</v>
      </c>
      <c r="AD23" t="s">
        <v>213</v>
      </c>
      <c r="AE23" s="94" t="s">
        <v>104</v>
      </c>
      <c r="AF23" s="94">
        <v>2</v>
      </c>
      <c r="AG23" s="94"/>
      <c r="AH23" s="98"/>
      <c r="AI23" s="100"/>
      <c r="AK23" t="s">
        <v>287</v>
      </c>
      <c r="AL23" s="124"/>
      <c r="AM23" s="46">
        <v>1</v>
      </c>
      <c r="AN23" s="46"/>
      <c r="AO23" s="98"/>
      <c r="AP23" s="102"/>
      <c r="AR23" s="13" t="s">
        <v>243</v>
      </c>
      <c r="AS23" s="9" t="s">
        <v>104</v>
      </c>
      <c r="AT23" s="49">
        <v>2</v>
      </c>
      <c r="AU23" s="13"/>
      <c r="AV23" s="15">
        <v>195</v>
      </c>
      <c r="AW23" s="31"/>
    </row>
    <row r="24" spans="2:49" ht="12.75" customHeight="1" thickBot="1">
      <c r="B24" t="s">
        <v>112</v>
      </c>
      <c r="C24" s="20" t="s">
        <v>104</v>
      </c>
      <c r="D24" s="20">
        <v>1</v>
      </c>
      <c r="E24" s="20"/>
      <c r="F24" s="119">
        <v>715</v>
      </c>
      <c r="G24" s="122"/>
      <c r="W24" s="116" t="s">
        <v>74</v>
      </c>
      <c r="X24" s="117"/>
      <c r="Y24" s="117"/>
      <c r="Z24" s="117"/>
      <c r="AA24" s="118"/>
      <c r="AB24" s="24" t="s">
        <v>133</v>
      </c>
      <c r="AD24" t="s">
        <v>214</v>
      </c>
      <c r="AE24" s="98"/>
      <c r="AF24" s="98"/>
      <c r="AG24" s="98"/>
      <c r="AH24" s="98"/>
      <c r="AI24" s="92"/>
      <c r="AK24" s="7" t="s">
        <v>294</v>
      </c>
      <c r="AL24" s="125"/>
      <c r="AM24" s="47">
        <v>1</v>
      </c>
      <c r="AN24" s="47"/>
      <c r="AO24" s="95"/>
      <c r="AP24" s="97"/>
      <c r="AR24" s="7" t="s">
        <v>245</v>
      </c>
      <c r="AS24" s="9" t="s">
        <v>104</v>
      </c>
      <c r="AT24" s="50">
        <v>3</v>
      </c>
      <c r="AU24" s="7"/>
      <c r="AV24" s="9">
        <v>220</v>
      </c>
      <c r="AW24" s="31"/>
    </row>
    <row r="25" spans="2:49" ht="12.75" customHeight="1" thickBot="1">
      <c r="B25" t="s">
        <v>113</v>
      </c>
      <c r="C25" s="8" t="s">
        <v>104</v>
      </c>
      <c r="D25" s="8">
        <v>1</v>
      </c>
      <c r="E25" s="8"/>
      <c r="F25" s="98"/>
      <c r="G25" s="102"/>
      <c r="I25" s="40" t="s">
        <v>66</v>
      </c>
      <c r="J25" s="41"/>
      <c r="K25" s="41"/>
      <c r="L25" s="41"/>
      <c r="M25" s="42"/>
      <c r="N25" s="24" t="s">
        <v>133</v>
      </c>
      <c r="P25" s="116" t="s">
        <v>69</v>
      </c>
      <c r="Q25" s="117"/>
      <c r="R25" s="117"/>
      <c r="S25" s="117"/>
      <c r="T25" s="118"/>
      <c r="U25" s="24" t="s">
        <v>133</v>
      </c>
      <c r="W25" s="13" t="s">
        <v>32</v>
      </c>
      <c r="X25" s="15" t="s">
        <v>104</v>
      </c>
      <c r="Y25" s="15">
        <v>1</v>
      </c>
      <c r="Z25" s="15"/>
      <c r="AA25" s="15">
        <v>460</v>
      </c>
      <c r="AB25" s="28"/>
      <c r="AD25" t="s">
        <v>217</v>
      </c>
      <c r="AE25" s="98"/>
      <c r="AF25" s="98"/>
      <c r="AG25" s="98"/>
      <c r="AH25" s="98"/>
      <c r="AI25" s="92"/>
      <c r="AK25" t="s">
        <v>269</v>
      </c>
      <c r="AL25" s="73" t="s">
        <v>103</v>
      </c>
      <c r="AM25" s="22">
        <v>1</v>
      </c>
      <c r="AN25" s="22"/>
      <c r="AO25" s="94">
        <v>750</v>
      </c>
      <c r="AP25" s="75"/>
      <c r="AR25" t="s">
        <v>244</v>
      </c>
      <c r="AS25" s="21" t="s">
        <v>104</v>
      </c>
      <c r="AT25" s="23">
        <v>4</v>
      </c>
      <c r="AV25" s="23">
        <v>90</v>
      </c>
      <c r="AW25" s="29"/>
    </row>
    <row r="26" spans="2:49" ht="12.75" customHeight="1">
      <c r="B26" s="7" t="s">
        <v>114</v>
      </c>
      <c r="C26" s="9" t="s">
        <v>104</v>
      </c>
      <c r="D26" s="9">
        <v>1</v>
      </c>
      <c r="E26" s="9"/>
      <c r="F26" s="95"/>
      <c r="G26" s="97"/>
      <c r="I26" t="s">
        <v>143</v>
      </c>
      <c r="J26" s="119" t="s">
        <v>104</v>
      </c>
      <c r="K26" s="20">
        <v>1</v>
      </c>
      <c r="L26" s="20"/>
      <c r="M26" s="119">
        <v>210</v>
      </c>
      <c r="N26" s="122"/>
      <c r="P26" t="s">
        <v>30</v>
      </c>
      <c r="Q26" s="119" t="s">
        <v>104</v>
      </c>
      <c r="R26" s="20">
        <v>1</v>
      </c>
      <c r="S26" s="20"/>
      <c r="T26" s="119">
        <v>570</v>
      </c>
      <c r="U26" s="122"/>
      <c r="W26" s="13" t="s">
        <v>33</v>
      </c>
      <c r="X26" s="15" t="s">
        <v>103</v>
      </c>
      <c r="Y26" s="15">
        <v>1</v>
      </c>
      <c r="Z26" s="15"/>
      <c r="AA26" s="15">
        <v>490</v>
      </c>
      <c r="AB26" s="31"/>
      <c r="AD26" s="7" t="s">
        <v>218</v>
      </c>
      <c r="AE26" s="95"/>
      <c r="AF26" s="95"/>
      <c r="AG26" s="95"/>
      <c r="AH26" s="95"/>
      <c r="AI26" s="93"/>
      <c r="AK26" t="s">
        <v>288</v>
      </c>
      <c r="AL26" s="51" t="s">
        <v>103</v>
      </c>
      <c r="AM26" s="21">
        <v>2</v>
      </c>
      <c r="AN26" s="21"/>
      <c r="AO26" s="99"/>
      <c r="AP26" s="75"/>
      <c r="AR26" s="1"/>
      <c r="AS26" s="2"/>
      <c r="AT26" s="2"/>
      <c r="AU26" s="2"/>
      <c r="AV26" s="3">
        <f>SUM(AV22:AV25)</f>
        <v>650</v>
      </c>
      <c r="AW26" s="25">
        <f>SUM(AW22:AW25)</f>
        <v>0</v>
      </c>
    </row>
    <row r="27" spans="2:49" ht="12.75" customHeight="1" thickBot="1">
      <c r="B27" t="s">
        <v>115</v>
      </c>
      <c r="C27" s="22" t="s">
        <v>103</v>
      </c>
      <c r="D27" s="22">
        <v>1</v>
      </c>
      <c r="E27" s="22"/>
      <c r="F27" s="94">
        <v>350</v>
      </c>
      <c r="G27" s="96"/>
      <c r="I27" t="s">
        <v>23</v>
      </c>
      <c r="J27" s="98"/>
      <c r="K27" s="8">
        <v>1</v>
      </c>
      <c r="L27" s="8"/>
      <c r="M27" s="98"/>
      <c r="N27" s="102"/>
      <c r="P27" t="s">
        <v>174</v>
      </c>
      <c r="Q27" s="98"/>
      <c r="R27" s="8">
        <v>1</v>
      </c>
      <c r="S27" s="8"/>
      <c r="T27" s="98"/>
      <c r="U27" s="102"/>
      <c r="W27" s="13" t="s">
        <v>34</v>
      </c>
      <c r="X27" s="15" t="s">
        <v>105</v>
      </c>
      <c r="Y27" s="15">
        <v>1</v>
      </c>
      <c r="Z27" s="15"/>
      <c r="AA27" s="15">
        <v>165</v>
      </c>
      <c r="AB27" s="31"/>
      <c r="AD27" t="s">
        <v>219</v>
      </c>
      <c r="AE27" s="94" t="s">
        <v>103</v>
      </c>
      <c r="AF27" s="94">
        <v>1</v>
      </c>
      <c r="AG27" s="94"/>
      <c r="AH27" s="94">
        <v>975</v>
      </c>
      <c r="AI27" s="100"/>
      <c r="AK27" s="1"/>
      <c r="AL27" s="2"/>
      <c r="AM27" s="2"/>
      <c r="AN27" s="2"/>
      <c r="AO27" s="3">
        <f>SUM(AO22:AO26)</f>
        <v>1770</v>
      </c>
      <c r="AP27" s="25">
        <f>SUM(AP22:AP26)</f>
        <v>0</v>
      </c>
    </row>
    <row r="28" spans="2:49" ht="12.75" customHeight="1" thickBot="1">
      <c r="B28" s="7" t="s">
        <v>116</v>
      </c>
      <c r="C28" s="9" t="s">
        <v>103</v>
      </c>
      <c r="D28" s="9">
        <v>1</v>
      </c>
      <c r="E28" s="9"/>
      <c r="F28" s="95"/>
      <c r="G28" s="97"/>
      <c r="I28" t="s">
        <v>146</v>
      </c>
      <c r="J28" s="98"/>
      <c r="K28" s="8">
        <v>1</v>
      </c>
      <c r="L28" s="8"/>
      <c r="M28" s="98"/>
      <c r="N28" s="102"/>
      <c r="P28" s="7" t="s">
        <v>175</v>
      </c>
      <c r="Q28" s="95"/>
      <c r="R28" s="9">
        <v>1</v>
      </c>
      <c r="S28" s="9"/>
      <c r="T28" s="95"/>
      <c r="U28" s="102"/>
      <c r="W28" s="7" t="s">
        <v>263</v>
      </c>
      <c r="X28" s="9" t="s">
        <v>106</v>
      </c>
      <c r="Y28" s="9">
        <v>1</v>
      </c>
      <c r="Z28" s="9"/>
      <c r="AA28" s="9">
        <v>105</v>
      </c>
      <c r="AB28" s="28"/>
      <c r="AD28" t="s">
        <v>220</v>
      </c>
      <c r="AE28" s="98"/>
      <c r="AF28" s="98"/>
      <c r="AG28" s="98"/>
      <c r="AH28" s="98"/>
      <c r="AI28" s="92"/>
      <c r="AR28" s="116" t="s">
        <v>101</v>
      </c>
      <c r="AS28" s="117"/>
      <c r="AT28" s="117"/>
      <c r="AU28" s="117"/>
      <c r="AV28" s="118"/>
      <c r="AW28" s="24" t="s">
        <v>133</v>
      </c>
    </row>
    <row r="29" spans="2:49" ht="12.75" customHeight="1" thickBot="1">
      <c r="B29" t="s">
        <v>117</v>
      </c>
      <c r="C29" s="8" t="s">
        <v>105</v>
      </c>
      <c r="D29" s="8">
        <v>1</v>
      </c>
      <c r="E29" s="8"/>
      <c r="F29" s="8">
        <v>330</v>
      </c>
      <c r="G29" s="28"/>
      <c r="I29" s="7" t="s">
        <v>144</v>
      </c>
      <c r="J29" s="95"/>
      <c r="K29" s="9">
        <v>1</v>
      </c>
      <c r="L29" s="9"/>
      <c r="M29" s="95"/>
      <c r="N29" s="102"/>
      <c r="P29" t="s">
        <v>176</v>
      </c>
      <c r="Q29" s="94" t="s">
        <v>103</v>
      </c>
      <c r="R29" s="22">
        <v>1</v>
      </c>
      <c r="S29" s="22"/>
      <c r="T29" s="94">
        <v>920</v>
      </c>
      <c r="U29" s="96"/>
      <c r="W29" t="s">
        <v>264</v>
      </c>
      <c r="X29" s="8" t="s">
        <v>107</v>
      </c>
      <c r="Y29" s="8">
        <v>1</v>
      </c>
      <c r="Z29" s="8"/>
      <c r="AA29" s="8">
        <v>115</v>
      </c>
      <c r="AB29" s="31"/>
      <c r="AD29" t="s">
        <v>301</v>
      </c>
      <c r="AE29" s="98"/>
      <c r="AF29" s="98">
        <v>2</v>
      </c>
      <c r="AG29" s="98"/>
      <c r="AH29" s="98"/>
      <c r="AI29" s="100"/>
      <c r="AK29" s="116" t="s">
        <v>89</v>
      </c>
      <c r="AL29" s="117"/>
      <c r="AM29" s="117"/>
      <c r="AN29" s="117"/>
      <c r="AO29" s="118"/>
      <c r="AP29" s="24" t="s">
        <v>133</v>
      </c>
      <c r="AR29" s="10" t="s">
        <v>246</v>
      </c>
      <c r="AS29" s="11" t="s">
        <v>104</v>
      </c>
      <c r="AT29" s="11">
        <v>1</v>
      </c>
      <c r="AU29" s="11"/>
      <c r="AV29" s="11">
        <v>710</v>
      </c>
      <c r="AW29" s="28"/>
    </row>
    <row r="30" spans="2:49" ht="12.75" customHeight="1">
      <c r="B30" s="1"/>
      <c r="C30" s="2"/>
      <c r="D30" s="2"/>
      <c r="E30" s="2"/>
      <c r="F30" s="3">
        <f>SUM(F24:F29)</f>
        <v>1395</v>
      </c>
      <c r="G30" s="25">
        <f>SUM(G24:G29)</f>
        <v>0</v>
      </c>
      <c r="I30" t="s">
        <v>147</v>
      </c>
      <c r="J30" s="94" t="s">
        <v>103</v>
      </c>
      <c r="K30" s="22">
        <v>1</v>
      </c>
      <c r="L30" s="22"/>
      <c r="M30" s="94">
        <v>270</v>
      </c>
      <c r="N30" s="96"/>
      <c r="P30" s="7" t="s">
        <v>177</v>
      </c>
      <c r="Q30" s="95"/>
      <c r="R30" s="9">
        <v>1</v>
      </c>
      <c r="S30" s="9"/>
      <c r="T30" s="95"/>
      <c r="U30" s="97"/>
      <c r="W30" s="1"/>
      <c r="X30" s="2"/>
      <c r="Y30" s="2"/>
      <c r="Z30" s="2"/>
      <c r="AA30" s="3">
        <f>SUM(AA25:AA29)</f>
        <v>1335</v>
      </c>
      <c r="AB30" s="25">
        <f>SUM(AB25:AB29)</f>
        <v>0</v>
      </c>
      <c r="AD30" t="s">
        <v>221</v>
      </c>
      <c r="AE30" s="98"/>
      <c r="AF30" s="98"/>
      <c r="AG30" s="98"/>
      <c r="AH30" s="98"/>
      <c r="AI30" s="92"/>
      <c r="AK30" s="119" t="s">
        <v>35</v>
      </c>
      <c r="AL30" s="119" t="s">
        <v>104</v>
      </c>
      <c r="AM30" s="11">
        <v>1</v>
      </c>
      <c r="AN30" s="81"/>
      <c r="AO30" s="119">
        <v>975</v>
      </c>
      <c r="AP30" s="28"/>
      <c r="AR30" t="s">
        <v>247</v>
      </c>
      <c r="AS30" s="94" t="s">
        <v>103</v>
      </c>
      <c r="AT30" s="22">
        <v>1</v>
      </c>
      <c r="AU30" s="22"/>
      <c r="AV30" s="94">
        <v>340</v>
      </c>
      <c r="AW30" s="96"/>
    </row>
    <row r="31" spans="2:49" ht="12.75" customHeight="1" thickBot="1">
      <c r="I31" t="s">
        <v>148</v>
      </c>
      <c r="J31" s="98"/>
      <c r="K31" s="8">
        <v>1</v>
      </c>
      <c r="L31" s="8"/>
      <c r="M31" s="98"/>
      <c r="N31" s="102"/>
      <c r="P31" t="s">
        <v>178</v>
      </c>
      <c r="Q31" s="94" t="s">
        <v>105</v>
      </c>
      <c r="R31" s="94">
        <v>1</v>
      </c>
      <c r="S31" s="94"/>
      <c r="T31" s="94">
        <v>520</v>
      </c>
      <c r="U31" s="100"/>
      <c r="AD31" t="s">
        <v>302</v>
      </c>
      <c r="AE31" s="99"/>
      <c r="AF31" s="21">
        <v>3</v>
      </c>
      <c r="AG31" s="21"/>
      <c r="AH31" s="99"/>
      <c r="AI31" s="89"/>
      <c r="AK31" s="98"/>
      <c r="AL31" s="98"/>
      <c r="AM31" s="8">
        <v>2</v>
      </c>
      <c r="AN31" s="65"/>
      <c r="AO31" s="98"/>
      <c r="AP31" s="31"/>
      <c r="AR31" s="7" t="s">
        <v>248</v>
      </c>
      <c r="AS31" s="95"/>
      <c r="AT31" s="9">
        <v>1</v>
      </c>
      <c r="AU31" s="9"/>
      <c r="AV31" s="95"/>
      <c r="AW31" s="97"/>
    </row>
    <row r="32" spans="2:49" ht="12.75" customHeight="1" thickBot="1">
      <c r="B32" s="40" t="s">
        <v>59</v>
      </c>
      <c r="C32" s="41"/>
      <c r="D32" s="41"/>
      <c r="E32" s="41"/>
      <c r="F32" s="42"/>
      <c r="G32" s="24" t="s">
        <v>133</v>
      </c>
      <c r="I32" t="s">
        <v>149</v>
      </c>
      <c r="J32" s="98"/>
      <c r="K32" s="8">
        <v>1</v>
      </c>
      <c r="L32" s="8"/>
      <c r="M32" s="98"/>
      <c r="N32" s="102"/>
      <c r="P32" t="s">
        <v>179</v>
      </c>
      <c r="Q32" s="98"/>
      <c r="R32" s="98"/>
      <c r="S32" s="98"/>
      <c r="T32" s="98"/>
      <c r="U32" s="92"/>
      <c r="W32" s="40" t="s">
        <v>75</v>
      </c>
      <c r="X32" s="41"/>
      <c r="Y32" s="41"/>
      <c r="Z32" s="41"/>
      <c r="AA32" s="42"/>
      <c r="AB32" s="24" t="s">
        <v>133</v>
      </c>
      <c r="AD32" s="1"/>
      <c r="AE32" s="2"/>
      <c r="AF32" s="2"/>
      <c r="AG32" s="2"/>
      <c r="AH32" s="3">
        <f>SUM(AH21:AH31)</f>
        <v>1920</v>
      </c>
      <c r="AI32" s="25">
        <f>SUM(AI21:AI31)</f>
        <v>0</v>
      </c>
      <c r="AK32" s="98"/>
      <c r="AL32" s="98"/>
      <c r="AM32" s="15">
        <v>3</v>
      </c>
      <c r="AN32" s="65"/>
      <c r="AO32" s="98"/>
      <c r="AP32" s="31"/>
      <c r="AR32" t="s">
        <v>39</v>
      </c>
      <c r="AS32" s="94" t="s">
        <v>105</v>
      </c>
      <c r="AT32" s="22">
        <v>1</v>
      </c>
      <c r="AU32" s="22"/>
      <c r="AV32" s="94">
        <v>765</v>
      </c>
      <c r="AW32" s="102"/>
    </row>
    <row r="33" spans="2:49" ht="12.75" customHeight="1" thickBot="1">
      <c r="B33" s="12" t="s">
        <v>118</v>
      </c>
      <c r="C33" s="20" t="s">
        <v>104</v>
      </c>
      <c r="D33" s="20">
        <v>1</v>
      </c>
      <c r="E33" s="20"/>
      <c r="F33" s="119">
        <v>680</v>
      </c>
      <c r="G33" s="122"/>
      <c r="I33" t="s">
        <v>150</v>
      </c>
      <c r="J33" s="98"/>
      <c r="K33" s="8">
        <v>1</v>
      </c>
      <c r="L33" s="8"/>
      <c r="M33" s="98"/>
      <c r="N33" s="102"/>
      <c r="P33" t="s">
        <v>180</v>
      </c>
      <c r="Q33" s="98"/>
      <c r="R33" s="8">
        <v>2</v>
      </c>
      <c r="S33" s="8"/>
      <c r="T33" s="98"/>
      <c r="U33" s="85"/>
      <c r="W33" t="s">
        <v>40</v>
      </c>
      <c r="X33" s="8" t="s">
        <v>104</v>
      </c>
      <c r="Y33" s="8">
        <v>1</v>
      </c>
      <c r="Z33" s="8"/>
      <c r="AA33" s="8">
        <v>440</v>
      </c>
      <c r="AB33" s="28"/>
      <c r="AK33" s="95"/>
      <c r="AL33" s="95"/>
      <c r="AM33" s="8">
        <v>4</v>
      </c>
      <c r="AN33" s="82"/>
      <c r="AO33" s="95"/>
      <c r="AP33" s="28"/>
      <c r="AR33" s="7" t="s">
        <v>31</v>
      </c>
      <c r="AS33" s="95"/>
      <c r="AT33" s="9">
        <v>1</v>
      </c>
      <c r="AU33" s="9"/>
      <c r="AV33" s="95"/>
      <c r="AW33" s="102"/>
    </row>
    <row r="34" spans="2:49" ht="12.75" customHeight="1" thickBot="1">
      <c r="B34" s="7" t="s">
        <v>119</v>
      </c>
      <c r="C34" s="9" t="s">
        <v>104</v>
      </c>
      <c r="D34" s="9">
        <v>1</v>
      </c>
      <c r="E34" s="9"/>
      <c r="F34" s="95"/>
      <c r="G34" s="97"/>
      <c r="I34" t="s">
        <v>151</v>
      </c>
      <c r="J34" s="98"/>
      <c r="K34" s="8">
        <v>1</v>
      </c>
      <c r="L34" s="8"/>
      <c r="M34" s="98"/>
      <c r="N34" s="102"/>
      <c r="P34" s="7" t="s">
        <v>181</v>
      </c>
      <c r="Q34" s="95"/>
      <c r="R34" s="9">
        <v>3</v>
      </c>
      <c r="S34" s="9"/>
      <c r="T34" s="95"/>
      <c r="U34" s="88"/>
      <c r="W34" s="18" t="s">
        <v>192</v>
      </c>
      <c r="X34" s="94" t="s">
        <v>103</v>
      </c>
      <c r="Y34" s="22">
        <v>1</v>
      </c>
      <c r="Z34" s="22"/>
      <c r="AA34" s="94">
        <v>665</v>
      </c>
      <c r="AB34" s="96"/>
      <c r="AD34" s="116" t="s">
        <v>82</v>
      </c>
      <c r="AE34" s="117"/>
      <c r="AF34" s="117"/>
      <c r="AG34" s="117"/>
      <c r="AH34" s="118"/>
      <c r="AI34" s="24" t="s">
        <v>133</v>
      </c>
      <c r="AK34" t="s">
        <v>231</v>
      </c>
      <c r="AL34" s="94" t="s">
        <v>103</v>
      </c>
      <c r="AM34" s="94">
        <v>1</v>
      </c>
      <c r="AN34" s="94"/>
      <c r="AO34" s="94">
        <v>565</v>
      </c>
      <c r="AP34" s="96"/>
      <c r="AR34" t="s">
        <v>249</v>
      </c>
      <c r="AS34" s="94" t="s">
        <v>106</v>
      </c>
      <c r="AT34" s="22">
        <v>1</v>
      </c>
      <c r="AU34" s="22"/>
      <c r="AV34" s="94">
        <v>400</v>
      </c>
      <c r="AW34" s="96"/>
    </row>
    <row r="35" spans="2:49" ht="12.75" customHeight="1">
      <c r="B35" t="s">
        <v>120</v>
      </c>
      <c r="C35" s="8" t="s">
        <v>103</v>
      </c>
      <c r="D35" s="8">
        <v>1</v>
      </c>
      <c r="E35" s="8"/>
      <c r="F35" s="23">
        <v>295</v>
      </c>
      <c r="G35" s="29"/>
      <c r="I35" t="s">
        <v>152</v>
      </c>
      <c r="J35" s="98"/>
      <c r="K35" s="8">
        <v>1</v>
      </c>
      <c r="L35" s="8"/>
      <c r="M35" s="98"/>
      <c r="N35" s="102"/>
      <c r="P35" t="s">
        <v>182</v>
      </c>
      <c r="Q35" s="94" t="s">
        <v>106</v>
      </c>
      <c r="R35" s="22">
        <v>1</v>
      </c>
      <c r="S35" s="22"/>
      <c r="T35" s="94">
        <v>320</v>
      </c>
      <c r="U35" s="96"/>
      <c r="W35" s="19" t="s">
        <v>193</v>
      </c>
      <c r="X35" s="99"/>
      <c r="Y35" s="21">
        <v>1</v>
      </c>
      <c r="Z35" s="21"/>
      <c r="AA35" s="99"/>
      <c r="AB35" s="103"/>
      <c r="AD35" s="12" t="s">
        <v>42</v>
      </c>
      <c r="AE35" s="119" t="s">
        <v>104</v>
      </c>
      <c r="AF35" s="20">
        <v>1</v>
      </c>
      <c r="AG35" s="20"/>
      <c r="AH35" s="119">
        <v>300</v>
      </c>
      <c r="AI35" s="122"/>
      <c r="AK35" t="s">
        <v>232</v>
      </c>
      <c r="AL35" s="98"/>
      <c r="AM35" s="98"/>
      <c r="AN35" s="98"/>
      <c r="AO35" s="98"/>
      <c r="AP35" s="102"/>
      <c r="AR35" t="s">
        <v>250</v>
      </c>
      <c r="AS35" s="98"/>
      <c r="AT35" s="8">
        <v>1</v>
      </c>
      <c r="AU35" s="8"/>
      <c r="AV35" s="98"/>
      <c r="AW35" s="102"/>
    </row>
    <row r="36" spans="2:49" ht="12.75" customHeight="1">
      <c r="B36" s="1"/>
      <c r="C36" s="2"/>
      <c r="D36" s="2"/>
      <c r="E36" s="2"/>
      <c r="F36" s="3">
        <f>SUM(F33:F35)</f>
        <v>975</v>
      </c>
      <c r="G36" s="25">
        <f>SUM(G33:G35)</f>
        <v>0</v>
      </c>
      <c r="I36" t="s">
        <v>153</v>
      </c>
      <c r="J36" s="98"/>
      <c r="K36" s="8">
        <v>1</v>
      </c>
      <c r="L36" s="8"/>
      <c r="M36" s="98"/>
      <c r="N36" s="102"/>
      <c r="P36" t="s">
        <v>183</v>
      </c>
      <c r="Q36" s="99"/>
      <c r="R36" s="21">
        <v>1</v>
      </c>
      <c r="S36" s="21"/>
      <c r="T36" s="99"/>
      <c r="U36" s="103"/>
      <c r="W36" s="1"/>
      <c r="X36" s="2"/>
      <c r="Y36" s="2"/>
      <c r="Z36" s="2"/>
      <c r="AA36" s="3">
        <f>SUM(AA33:AA35)</f>
        <v>1105</v>
      </c>
      <c r="AB36" s="25">
        <f>SUM(AB33:AB35)</f>
        <v>0</v>
      </c>
      <c r="AD36" s="7" t="s">
        <v>43</v>
      </c>
      <c r="AE36" s="95"/>
      <c r="AF36" s="9">
        <v>1</v>
      </c>
      <c r="AG36" s="9"/>
      <c r="AH36" s="95"/>
      <c r="AI36" s="102"/>
      <c r="AK36" t="s">
        <v>233</v>
      </c>
      <c r="AL36" s="98"/>
      <c r="AM36" s="98"/>
      <c r="AN36" s="98"/>
      <c r="AO36" s="98"/>
      <c r="AP36" s="102"/>
      <c r="AR36" t="s">
        <v>251</v>
      </c>
      <c r="AS36" s="98"/>
      <c r="AT36" s="8">
        <v>1</v>
      </c>
      <c r="AU36" s="8"/>
      <c r="AV36" s="98"/>
      <c r="AW36" s="102"/>
    </row>
    <row r="37" spans="2:49" ht="12.75" customHeight="1" thickBot="1">
      <c r="I37" t="s">
        <v>154</v>
      </c>
      <c r="J37" s="98"/>
      <c r="K37" s="8">
        <v>1</v>
      </c>
      <c r="L37" s="8"/>
      <c r="M37" s="98"/>
      <c r="N37" s="102"/>
      <c r="P37" s="1"/>
      <c r="Q37" s="2"/>
      <c r="R37" s="2"/>
      <c r="S37" s="2"/>
      <c r="T37" s="3">
        <f>SUM(T26:T36)</f>
        <v>2330</v>
      </c>
      <c r="U37" s="25">
        <f>SUM(U26:U36)</f>
        <v>0</v>
      </c>
      <c r="AD37" t="s">
        <v>44</v>
      </c>
      <c r="AE37" s="94" t="s">
        <v>103</v>
      </c>
      <c r="AF37" s="22">
        <v>1</v>
      </c>
      <c r="AG37" s="22"/>
      <c r="AH37" s="94">
        <v>885</v>
      </c>
      <c r="AI37" s="96"/>
      <c r="AK37" t="s">
        <v>234</v>
      </c>
      <c r="AL37" s="95"/>
      <c r="AM37" s="95"/>
      <c r="AN37" s="95"/>
      <c r="AO37" s="95"/>
      <c r="AP37" s="97"/>
      <c r="AR37" t="s">
        <v>252</v>
      </c>
      <c r="AS37" s="98"/>
      <c r="AT37" s="8">
        <v>1</v>
      </c>
      <c r="AU37" s="8"/>
      <c r="AV37" s="98"/>
      <c r="AW37" s="102"/>
    </row>
    <row r="38" spans="2:49" ht="12.75" customHeight="1" thickBot="1">
      <c r="B38" s="40" t="s">
        <v>60</v>
      </c>
      <c r="C38" s="41"/>
      <c r="D38" s="41"/>
      <c r="E38" s="41"/>
      <c r="F38" s="42"/>
      <c r="G38" s="24" t="s">
        <v>133</v>
      </c>
      <c r="I38" t="s">
        <v>155</v>
      </c>
      <c r="J38" s="98"/>
      <c r="K38" s="8">
        <v>1</v>
      </c>
      <c r="L38" s="8"/>
      <c r="M38" s="98"/>
      <c r="N38" s="102"/>
      <c r="W38" s="40" t="s">
        <v>76</v>
      </c>
      <c r="X38" s="41"/>
      <c r="Y38" s="41"/>
      <c r="Z38" s="41"/>
      <c r="AA38" s="42"/>
      <c r="AB38" s="24" t="s">
        <v>133</v>
      </c>
      <c r="AD38" t="s">
        <v>222</v>
      </c>
      <c r="AE38" s="98"/>
      <c r="AF38" s="8">
        <v>1</v>
      </c>
      <c r="AG38" s="8"/>
      <c r="AH38" s="98"/>
      <c r="AI38" s="102"/>
      <c r="AK38" s="13" t="s">
        <v>37</v>
      </c>
      <c r="AL38" s="21" t="s">
        <v>103</v>
      </c>
      <c r="AM38" s="21">
        <v>2</v>
      </c>
      <c r="AN38" s="51"/>
      <c r="AO38" s="9">
        <v>285</v>
      </c>
      <c r="AP38" s="64"/>
      <c r="AR38" s="7" t="s">
        <v>253</v>
      </c>
      <c r="AS38" s="95"/>
      <c r="AT38" s="9">
        <v>1</v>
      </c>
      <c r="AU38" s="9"/>
      <c r="AV38" s="95"/>
      <c r="AW38" s="97"/>
    </row>
    <row r="39" spans="2:49" ht="12.75" customHeight="1" thickBot="1">
      <c r="B39" s="10" t="s">
        <v>277</v>
      </c>
      <c r="C39" s="11" t="s">
        <v>104</v>
      </c>
      <c r="D39" s="11">
        <v>1</v>
      </c>
      <c r="E39" s="11"/>
      <c r="F39" s="11">
        <v>365</v>
      </c>
      <c r="G39" s="28"/>
      <c r="I39" s="7" t="s">
        <v>156</v>
      </c>
      <c r="J39" s="95"/>
      <c r="K39" s="9">
        <v>1</v>
      </c>
      <c r="L39" s="9"/>
      <c r="M39" s="95"/>
      <c r="N39" s="97"/>
      <c r="P39" s="116" t="s">
        <v>70</v>
      </c>
      <c r="Q39" s="117"/>
      <c r="R39" s="117"/>
      <c r="S39" s="117"/>
      <c r="T39" s="118"/>
      <c r="U39" s="24" t="s">
        <v>133</v>
      </c>
      <c r="W39" s="10" t="s">
        <v>194</v>
      </c>
      <c r="X39" s="11" t="s">
        <v>104</v>
      </c>
      <c r="Y39" s="11">
        <v>1</v>
      </c>
      <c r="Z39" s="11"/>
      <c r="AA39" s="11">
        <v>475</v>
      </c>
      <c r="AB39" s="28"/>
      <c r="AD39" s="7" t="s">
        <v>223</v>
      </c>
      <c r="AE39" s="95"/>
      <c r="AF39" s="9">
        <v>1</v>
      </c>
      <c r="AG39" s="9"/>
      <c r="AH39" s="95"/>
      <c r="AI39" s="97"/>
      <c r="AK39" s="1"/>
      <c r="AL39" s="76"/>
      <c r="AM39" s="2"/>
      <c r="AN39" s="2"/>
      <c r="AO39" s="69">
        <f>SUM(AO30:AO38)</f>
        <v>1825</v>
      </c>
      <c r="AP39" s="25">
        <f>SUM(AP30:AP38)</f>
        <v>0</v>
      </c>
      <c r="AR39" t="s">
        <v>291</v>
      </c>
      <c r="AS39" s="15" t="s">
        <v>107</v>
      </c>
      <c r="AT39" s="22">
        <v>1</v>
      </c>
      <c r="AU39" s="22"/>
      <c r="AV39" s="22">
        <v>605</v>
      </c>
      <c r="AW39" s="28"/>
    </row>
    <row r="40" spans="2:49" ht="12.75" customHeight="1" thickBot="1">
      <c r="B40" t="s">
        <v>278</v>
      </c>
      <c r="C40" s="8" t="s">
        <v>103</v>
      </c>
      <c r="D40" s="8">
        <v>1</v>
      </c>
      <c r="E40" s="8"/>
      <c r="F40" s="8">
        <v>350</v>
      </c>
      <c r="G40" s="30"/>
      <c r="I40" t="s">
        <v>38</v>
      </c>
      <c r="J40" s="94" t="s">
        <v>105</v>
      </c>
      <c r="K40" s="22">
        <v>1</v>
      </c>
      <c r="L40" s="22"/>
      <c r="M40" s="94">
        <v>245</v>
      </c>
      <c r="N40" s="102"/>
      <c r="P40" t="s">
        <v>184</v>
      </c>
      <c r="Q40" s="119" t="s">
        <v>104</v>
      </c>
      <c r="R40" s="20">
        <v>1</v>
      </c>
      <c r="S40" s="20"/>
      <c r="T40" s="119">
        <v>450</v>
      </c>
      <c r="U40" s="122"/>
      <c r="W40" t="s">
        <v>195</v>
      </c>
      <c r="X40" s="94" t="s">
        <v>103</v>
      </c>
      <c r="Y40" s="22">
        <v>1</v>
      </c>
      <c r="Z40" s="22"/>
      <c r="AA40" s="94">
        <v>1260</v>
      </c>
      <c r="AB40" s="96"/>
      <c r="AD40" s="13" t="s">
        <v>46</v>
      </c>
      <c r="AE40" s="15" t="s">
        <v>105</v>
      </c>
      <c r="AF40" s="15">
        <v>1</v>
      </c>
      <c r="AG40" s="15"/>
      <c r="AH40" s="15">
        <v>290</v>
      </c>
      <c r="AI40" s="31"/>
      <c r="AR40" s="13" t="s">
        <v>109</v>
      </c>
      <c r="AS40" s="9" t="s">
        <v>107</v>
      </c>
      <c r="AT40" s="15">
        <v>2</v>
      </c>
      <c r="AU40" s="15"/>
      <c r="AV40" s="15">
        <v>280</v>
      </c>
      <c r="AW40" s="31"/>
    </row>
    <row r="41" spans="2:49" ht="12.75" customHeight="1" thickBot="1">
      <c r="B41" s="1"/>
      <c r="C41" s="2"/>
      <c r="D41" s="2"/>
      <c r="E41" s="2"/>
      <c r="F41" s="3">
        <f>SUM(F39:F40)</f>
        <v>715</v>
      </c>
      <c r="G41" s="25">
        <f>SUM(G39:G40)</f>
        <v>0</v>
      </c>
      <c r="I41" t="s">
        <v>157</v>
      </c>
      <c r="J41" s="98"/>
      <c r="K41" s="8">
        <v>1</v>
      </c>
      <c r="L41" s="8"/>
      <c r="M41" s="98"/>
      <c r="N41" s="102"/>
      <c r="P41" s="7" t="s">
        <v>185</v>
      </c>
      <c r="Q41" s="95"/>
      <c r="R41" s="9">
        <v>1</v>
      </c>
      <c r="S41" s="9"/>
      <c r="T41" s="95"/>
      <c r="U41" s="102"/>
      <c r="W41" t="s">
        <v>196</v>
      </c>
      <c r="X41" s="99"/>
      <c r="Y41" s="21">
        <v>1</v>
      </c>
      <c r="Z41" s="21"/>
      <c r="AA41" s="99"/>
      <c r="AB41" s="103"/>
      <c r="AD41" s="18" t="s">
        <v>224</v>
      </c>
      <c r="AE41" s="94" t="s">
        <v>105</v>
      </c>
      <c r="AF41" s="94">
        <v>2</v>
      </c>
      <c r="AG41" s="22"/>
      <c r="AH41" s="98">
        <v>460</v>
      </c>
      <c r="AI41" s="102"/>
      <c r="AK41" s="116" t="s">
        <v>90</v>
      </c>
      <c r="AL41" s="117"/>
      <c r="AM41" s="117"/>
      <c r="AN41" s="117"/>
      <c r="AO41" s="118"/>
      <c r="AP41" s="24" t="s">
        <v>133</v>
      </c>
      <c r="AR41" s="13" t="s">
        <v>254</v>
      </c>
      <c r="AS41" s="15" t="s">
        <v>108</v>
      </c>
      <c r="AT41" s="15">
        <v>1</v>
      </c>
      <c r="AU41" s="15"/>
      <c r="AV41" s="94">
        <v>960</v>
      </c>
      <c r="AW41" s="83"/>
    </row>
    <row r="42" spans="2:49" ht="12.75" customHeight="1" thickBot="1">
      <c r="I42" t="s">
        <v>158</v>
      </c>
      <c r="J42" s="98"/>
      <c r="K42" s="8">
        <v>1</v>
      </c>
      <c r="L42" s="8"/>
      <c r="M42" s="98"/>
      <c r="N42" s="102"/>
      <c r="P42" t="s">
        <v>47</v>
      </c>
      <c r="Q42" s="94" t="s">
        <v>103</v>
      </c>
      <c r="R42" s="22">
        <v>1</v>
      </c>
      <c r="S42" s="22"/>
      <c r="T42" s="94">
        <v>455</v>
      </c>
      <c r="U42" s="96"/>
      <c r="W42" s="1"/>
      <c r="X42" s="2"/>
      <c r="Y42" s="2"/>
      <c r="Z42" s="2"/>
      <c r="AA42" s="3">
        <f>SUM(AA39:AA41)</f>
        <v>1735</v>
      </c>
      <c r="AB42" s="25">
        <f>SUM(AB39:AB41)</f>
        <v>0</v>
      </c>
      <c r="AD42" t="s">
        <v>225</v>
      </c>
      <c r="AE42" s="99"/>
      <c r="AF42" s="99"/>
      <c r="AG42" s="21"/>
      <c r="AH42" s="99"/>
      <c r="AI42" s="103"/>
      <c r="AK42" t="s">
        <v>235</v>
      </c>
      <c r="AL42" s="119" t="s">
        <v>104</v>
      </c>
      <c r="AM42" s="8">
        <v>1</v>
      </c>
      <c r="AO42" s="119">
        <v>585</v>
      </c>
      <c r="AP42" s="122"/>
      <c r="AR42" t="s">
        <v>255</v>
      </c>
      <c r="AS42" s="94" t="s">
        <v>108</v>
      </c>
      <c r="AT42" s="98">
        <v>2</v>
      </c>
      <c r="AU42" s="98"/>
      <c r="AV42" s="98"/>
      <c r="AW42" s="92"/>
    </row>
    <row r="43" spans="2:49" ht="12.75" customHeight="1" thickBot="1">
      <c r="B43" s="40" t="s">
        <v>61</v>
      </c>
      <c r="C43" s="41"/>
      <c r="D43" s="41"/>
      <c r="E43" s="41"/>
      <c r="F43" s="42"/>
      <c r="G43" s="24" t="s">
        <v>133</v>
      </c>
      <c r="I43" t="s">
        <v>41</v>
      </c>
      <c r="J43" s="98"/>
      <c r="K43" s="8">
        <v>1</v>
      </c>
      <c r="L43" s="8"/>
      <c r="M43" s="98"/>
      <c r="N43" s="102"/>
      <c r="P43" t="s">
        <v>186</v>
      </c>
      <c r="Q43" s="99"/>
      <c r="R43" s="21">
        <v>1</v>
      </c>
      <c r="S43" s="21"/>
      <c r="T43" s="99"/>
      <c r="U43" s="103"/>
      <c r="AD43" s="1"/>
      <c r="AE43" s="2"/>
      <c r="AF43" s="2"/>
      <c r="AG43" s="2"/>
      <c r="AH43" s="3">
        <f>SUM(AH35:AH42)</f>
        <v>1935</v>
      </c>
      <c r="AI43" s="25">
        <f>SUM(AI35:AI42)</f>
        <v>0</v>
      </c>
      <c r="AK43" t="s">
        <v>236</v>
      </c>
      <c r="AL43" s="99"/>
      <c r="AM43" s="8">
        <v>1</v>
      </c>
      <c r="AO43" s="99"/>
      <c r="AP43" s="103"/>
      <c r="AR43" t="s">
        <v>256</v>
      </c>
      <c r="AS43" s="98"/>
      <c r="AT43" s="98"/>
      <c r="AU43" s="98"/>
      <c r="AV43" s="98"/>
      <c r="AW43" s="92"/>
    </row>
    <row r="44" spans="2:49" ht="12.75" customHeight="1" thickBot="1">
      <c r="B44" s="10" t="s">
        <v>121</v>
      </c>
      <c r="C44" s="11" t="s">
        <v>104</v>
      </c>
      <c r="D44" s="11">
        <v>1</v>
      </c>
      <c r="E44" s="11"/>
      <c r="F44" s="119">
        <v>800</v>
      </c>
      <c r="G44" s="86"/>
      <c r="I44" t="s">
        <v>159</v>
      </c>
      <c r="J44" s="98"/>
      <c r="K44" s="8">
        <v>1</v>
      </c>
      <c r="L44" s="8"/>
      <c r="M44" s="98"/>
      <c r="N44" s="102"/>
      <c r="P44" s="1"/>
      <c r="Q44" s="2"/>
      <c r="R44" s="2"/>
      <c r="S44" s="2"/>
      <c r="T44" s="3">
        <f>SUM(T40:T43)</f>
        <v>905</v>
      </c>
      <c r="U44" s="25">
        <f>SUM(U40:U43)</f>
        <v>0</v>
      </c>
      <c r="W44" s="40" t="s">
        <v>77</v>
      </c>
      <c r="X44" s="41"/>
      <c r="Y44" s="41"/>
      <c r="Z44" s="41"/>
      <c r="AA44" s="42"/>
      <c r="AB44" s="24" t="s">
        <v>133</v>
      </c>
      <c r="AK44" s="1"/>
      <c r="AL44" s="2"/>
      <c r="AM44" s="2"/>
      <c r="AN44" s="2"/>
      <c r="AO44" s="3">
        <f>SUM(AO42)</f>
        <v>585</v>
      </c>
      <c r="AP44" s="25">
        <f>SUM(AP42)</f>
        <v>0</v>
      </c>
      <c r="AR44" t="s">
        <v>271</v>
      </c>
      <c r="AS44" s="98"/>
      <c r="AT44" s="98"/>
      <c r="AU44" s="98"/>
      <c r="AV44" s="98"/>
      <c r="AW44" s="92"/>
    </row>
    <row r="45" spans="2:49" ht="12.75" customHeight="1" thickBot="1">
      <c r="B45" t="s">
        <v>122</v>
      </c>
      <c r="C45" s="8" t="s">
        <v>104</v>
      </c>
      <c r="D45" s="98">
        <v>2</v>
      </c>
      <c r="E45" s="98"/>
      <c r="F45" s="98"/>
      <c r="G45" s="92"/>
      <c r="I45" t="s">
        <v>160</v>
      </c>
      <c r="J45" s="98"/>
      <c r="K45" s="8">
        <v>1</v>
      </c>
      <c r="L45" s="8"/>
      <c r="M45" s="98"/>
      <c r="N45" s="102"/>
      <c r="W45" s="10" t="s">
        <v>197</v>
      </c>
      <c r="X45" s="11" t="s">
        <v>104</v>
      </c>
      <c r="Y45" s="11">
        <v>1</v>
      </c>
      <c r="Z45" s="11"/>
      <c r="AA45" s="11">
        <v>510</v>
      </c>
      <c r="AB45" s="28"/>
      <c r="AD45" s="116" t="s">
        <v>83</v>
      </c>
      <c r="AE45" s="117"/>
      <c r="AF45" s="117"/>
      <c r="AG45" s="117"/>
      <c r="AH45" s="118"/>
      <c r="AI45" s="24" t="s">
        <v>133</v>
      </c>
      <c r="AR45" t="s">
        <v>292</v>
      </c>
      <c r="AS45" s="95"/>
      <c r="AT45" s="95"/>
      <c r="AU45" s="95"/>
      <c r="AV45" s="98"/>
      <c r="AW45" s="93"/>
    </row>
    <row r="46" spans="2:49" ht="12.75" customHeight="1" thickBot="1">
      <c r="B46" s="7" t="s">
        <v>123</v>
      </c>
      <c r="C46" s="9" t="s">
        <v>104</v>
      </c>
      <c r="D46" s="95"/>
      <c r="E46" s="95"/>
      <c r="F46" s="95"/>
      <c r="G46" s="93"/>
      <c r="I46" t="s">
        <v>161</v>
      </c>
      <c r="J46" s="98"/>
      <c r="K46" s="8">
        <v>1</v>
      </c>
      <c r="L46" s="8"/>
      <c r="M46" s="98"/>
      <c r="N46" s="102"/>
      <c r="P46" s="116" t="s">
        <v>71</v>
      </c>
      <c r="Q46" s="117"/>
      <c r="R46" s="117"/>
      <c r="S46" s="117"/>
      <c r="T46" s="118"/>
      <c r="U46" s="24" t="s">
        <v>133</v>
      </c>
      <c r="W46" t="s">
        <v>198</v>
      </c>
      <c r="X46" s="8" t="s">
        <v>103</v>
      </c>
      <c r="Y46" s="8">
        <v>1</v>
      </c>
      <c r="Z46" s="73"/>
      <c r="AA46" s="94">
        <v>735</v>
      </c>
      <c r="AB46" s="70"/>
      <c r="AD46" t="s">
        <v>48</v>
      </c>
      <c r="AE46" s="119" t="s">
        <v>104</v>
      </c>
      <c r="AF46" s="20">
        <v>1</v>
      </c>
      <c r="AG46" s="20"/>
      <c r="AH46" s="119">
        <v>915</v>
      </c>
      <c r="AI46" s="120"/>
      <c r="AK46" s="121" t="s">
        <v>97</v>
      </c>
      <c r="AL46" s="121"/>
      <c r="AM46" s="121"/>
      <c r="AN46" s="121"/>
      <c r="AO46" s="121"/>
      <c r="AP46" s="38" t="s">
        <v>133</v>
      </c>
      <c r="AR46" s="14" t="s">
        <v>257</v>
      </c>
      <c r="AS46" s="16" t="s">
        <v>268</v>
      </c>
      <c r="AT46" s="16">
        <v>1</v>
      </c>
      <c r="AU46" s="16"/>
      <c r="AV46" s="16">
        <v>200</v>
      </c>
      <c r="AW46" s="77"/>
    </row>
    <row r="47" spans="2:49" ht="12.75" customHeight="1">
      <c r="B47" t="s">
        <v>124</v>
      </c>
      <c r="C47" s="22" t="s">
        <v>103</v>
      </c>
      <c r="D47" s="94">
        <v>1</v>
      </c>
      <c r="E47" s="94"/>
      <c r="F47" s="94">
        <v>815</v>
      </c>
      <c r="G47" s="100"/>
      <c r="I47" s="7" t="s">
        <v>162</v>
      </c>
      <c r="J47" s="95"/>
      <c r="K47" s="9">
        <v>1</v>
      </c>
      <c r="L47" s="9"/>
      <c r="M47" s="95"/>
      <c r="N47" s="102"/>
      <c r="P47" t="s">
        <v>187</v>
      </c>
      <c r="Q47" s="119" t="s">
        <v>104</v>
      </c>
      <c r="R47" s="20">
        <v>1</v>
      </c>
      <c r="S47" s="20"/>
      <c r="T47" s="119">
        <v>335</v>
      </c>
      <c r="U47" s="122"/>
      <c r="W47" t="s">
        <v>198</v>
      </c>
      <c r="X47" s="16" t="s">
        <v>103</v>
      </c>
      <c r="Y47" s="16">
        <v>2</v>
      </c>
      <c r="Z47" s="51"/>
      <c r="AA47" s="99"/>
      <c r="AB47" s="30"/>
      <c r="AD47" s="7" t="s">
        <v>282</v>
      </c>
      <c r="AE47" s="95"/>
      <c r="AF47" s="9">
        <v>1</v>
      </c>
      <c r="AG47" s="9"/>
      <c r="AH47" s="95"/>
      <c r="AI47" s="93"/>
      <c r="AK47" t="s">
        <v>98</v>
      </c>
      <c r="AL47" s="98" t="s">
        <v>104</v>
      </c>
      <c r="AM47" s="8">
        <v>1</v>
      </c>
      <c r="AN47" s="8"/>
      <c r="AO47" s="98">
        <v>125</v>
      </c>
      <c r="AP47" s="102"/>
      <c r="AR47" s="1"/>
      <c r="AS47" s="2"/>
      <c r="AT47" s="2"/>
      <c r="AU47" s="2"/>
      <c r="AV47" s="3">
        <f>SUM(AV29:AV46)</f>
        <v>4260</v>
      </c>
      <c r="AW47" s="25">
        <f>SUM(AW29:AW46)</f>
        <v>0</v>
      </c>
    </row>
    <row r="48" spans="2:49" ht="12.75" customHeight="1">
      <c r="B48" s="7" t="s">
        <v>125</v>
      </c>
      <c r="C48" s="9" t="s">
        <v>103</v>
      </c>
      <c r="D48" s="95"/>
      <c r="E48" s="95"/>
      <c r="F48" s="98"/>
      <c r="G48" s="93"/>
      <c r="I48" t="s">
        <v>163</v>
      </c>
      <c r="J48" s="94" t="s">
        <v>106</v>
      </c>
      <c r="K48" s="22">
        <v>1</v>
      </c>
      <c r="L48" s="22"/>
      <c r="M48" s="94">
        <v>220</v>
      </c>
      <c r="N48" s="96"/>
      <c r="P48" s="7" t="s">
        <v>49</v>
      </c>
      <c r="Q48" s="95"/>
      <c r="R48" s="9">
        <v>1</v>
      </c>
      <c r="S48" s="9"/>
      <c r="T48" s="95"/>
      <c r="U48" s="102"/>
      <c r="W48" s="1"/>
      <c r="X48" s="2"/>
      <c r="Y48" s="2"/>
      <c r="Z48" s="2"/>
      <c r="AA48" s="3">
        <f>SUM(AA45:AA46)</f>
        <v>1245</v>
      </c>
      <c r="AB48" s="25">
        <f>SUM(AB45:AB47)</f>
        <v>0</v>
      </c>
      <c r="AD48" t="s">
        <v>226</v>
      </c>
      <c r="AE48" s="94" t="s">
        <v>103</v>
      </c>
      <c r="AF48" s="94">
        <v>1</v>
      </c>
      <c r="AG48" s="94"/>
      <c r="AH48" s="94">
        <v>790</v>
      </c>
      <c r="AI48" s="100"/>
      <c r="AK48" s="7" t="s">
        <v>17</v>
      </c>
      <c r="AL48" s="95"/>
      <c r="AM48" s="9">
        <v>1</v>
      </c>
      <c r="AN48" s="9"/>
      <c r="AO48" s="95"/>
      <c r="AP48" s="102"/>
    </row>
    <row r="49" spans="2:49" ht="12.75" customHeight="1" thickBot="1">
      <c r="B49" s="7" t="s">
        <v>126</v>
      </c>
      <c r="C49" s="9" t="s">
        <v>103</v>
      </c>
      <c r="D49" s="9">
        <v>3</v>
      </c>
      <c r="E49" s="9"/>
      <c r="F49" s="95"/>
      <c r="G49" s="71"/>
      <c r="I49" t="s">
        <v>164</v>
      </c>
      <c r="J49" s="98"/>
      <c r="K49" s="8">
        <v>1</v>
      </c>
      <c r="L49" s="8"/>
      <c r="M49" s="98"/>
      <c r="N49" s="102"/>
      <c r="P49" t="s">
        <v>51</v>
      </c>
      <c r="Q49" s="94" t="s">
        <v>103</v>
      </c>
      <c r="R49" s="22">
        <v>1</v>
      </c>
      <c r="S49" s="22"/>
      <c r="T49" s="94">
        <v>215</v>
      </c>
      <c r="U49" s="96"/>
      <c r="AD49" t="s">
        <v>227</v>
      </c>
      <c r="AE49" s="98"/>
      <c r="AF49" s="98"/>
      <c r="AG49" s="98"/>
      <c r="AH49" s="98"/>
      <c r="AI49" s="92"/>
      <c r="AK49" t="s">
        <v>99</v>
      </c>
      <c r="AL49" s="8" t="s">
        <v>103</v>
      </c>
      <c r="AM49" s="8">
        <v>1</v>
      </c>
      <c r="AN49" s="8"/>
      <c r="AO49" s="8">
        <v>160</v>
      </c>
      <c r="AP49" s="31"/>
    </row>
    <row r="50" spans="2:49" ht="12.75" customHeight="1" thickBot="1">
      <c r="B50" s="104" t="s">
        <v>279</v>
      </c>
      <c r="C50" s="94" t="s">
        <v>105</v>
      </c>
      <c r="D50" s="15">
        <v>11</v>
      </c>
      <c r="E50" s="15"/>
      <c r="F50" s="94">
        <v>740</v>
      </c>
      <c r="G50" s="71"/>
      <c r="I50" s="7" t="s">
        <v>145</v>
      </c>
      <c r="J50" s="95"/>
      <c r="K50" s="9">
        <v>1</v>
      </c>
      <c r="L50" s="9"/>
      <c r="M50" s="95"/>
      <c r="N50" s="97"/>
      <c r="P50" s="7" t="s">
        <v>53</v>
      </c>
      <c r="Q50" s="95"/>
      <c r="R50" s="9">
        <v>1</v>
      </c>
      <c r="S50" s="9"/>
      <c r="T50" s="95"/>
      <c r="U50" s="97"/>
      <c r="W50" s="40" t="s">
        <v>78</v>
      </c>
      <c r="X50" s="41"/>
      <c r="Y50" s="41"/>
      <c r="Z50" s="41"/>
      <c r="AA50" s="42"/>
      <c r="AB50" s="24" t="s">
        <v>133</v>
      </c>
      <c r="AD50" s="7" t="s">
        <v>228</v>
      </c>
      <c r="AE50" s="95"/>
      <c r="AF50" s="95"/>
      <c r="AG50" s="95"/>
      <c r="AH50" s="98"/>
      <c r="AI50" s="93"/>
      <c r="AK50" s="13" t="s">
        <v>36</v>
      </c>
      <c r="AL50" s="15" t="s">
        <v>105</v>
      </c>
      <c r="AM50" s="15">
        <v>1</v>
      </c>
      <c r="AN50" s="15"/>
      <c r="AO50" s="15">
        <v>540</v>
      </c>
      <c r="AP50" s="28"/>
      <c r="AR50" s="106" t="s">
        <v>258</v>
      </c>
      <c r="AS50" s="108">
        <f>+G11+G21+G30+G36+G41+G53+G63+N11+N17+N23+N55+N64+U23+U37+U44+U53+AB11+AB22+AB30+AB36+AB42+AB48+AB56+AI9+AI18+AI32+AI43+AI52+AI57+AP9+AP13+AP19+AP27+AP39+AP44+AP51+AW11+AW19+AW26+AW47</f>
        <v>0</v>
      </c>
      <c r="AT50" s="109"/>
      <c r="AU50" s="109"/>
      <c r="AV50" s="109"/>
      <c r="AW50" s="110"/>
    </row>
    <row r="51" spans="2:49" ht="12.75" customHeight="1" thickBot="1">
      <c r="B51" s="105"/>
      <c r="C51" s="95"/>
      <c r="D51" s="9">
        <v>12</v>
      </c>
      <c r="E51" s="9"/>
      <c r="F51" s="95"/>
      <c r="G51" s="71"/>
      <c r="I51" t="s">
        <v>165</v>
      </c>
      <c r="J51" s="94" t="s">
        <v>107</v>
      </c>
      <c r="K51" s="22">
        <v>1</v>
      </c>
      <c r="L51" s="22"/>
      <c r="M51" s="94">
        <v>205</v>
      </c>
      <c r="N51" s="102"/>
      <c r="P51" t="s">
        <v>54</v>
      </c>
      <c r="Q51" s="94" t="s">
        <v>105</v>
      </c>
      <c r="R51" s="22">
        <v>1</v>
      </c>
      <c r="S51" s="22"/>
      <c r="T51" s="94">
        <v>155</v>
      </c>
      <c r="U51" s="102"/>
      <c r="W51" t="s">
        <v>199</v>
      </c>
      <c r="X51" s="11" t="s">
        <v>104</v>
      </c>
      <c r="Y51" s="20">
        <v>1</v>
      </c>
      <c r="Z51" s="20"/>
      <c r="AA51" s="20">
        <v>340</v>
      </c>
      <c r="AB51" s="28"/>
      <c r="AD51" s="7" t="s">
        <v>45</v>
      </c>
      <c r="AE51" s="21" t="s">
        <v>103</v>
      </c>
      <c r="AF51" s="21">
        <v>2</v>
      </c>
      <c r="AG51" s="21"/>
      <c r="AH51" s="99"/>
      <c r="AI51" s="89"/>
      <c r="AK51" s="1"/>
      <c r="AL51" s="2"/>
      <c r="AM51" s="2"/>
      <c r="AN51" s="2"/>
      <c r="AO51" s="3">
        <f>SUM(AO47:AO50)</f>
        <v>825</v>
      </c>
      <c r="AP51" s="25">
        <f>SUM(AP47:AP50)</f>
        <v>0</v>
      </c>
      <c r="AR51" s="107"/>
      <c r="AS51" s="111"/>
      <c r="AT51" s="112"/>
      <c r="AU51" s="112"/>
      <c r="AV51" s="112"/>
      <c r="AW51" s="113"/>
    </row>
    <row r="52" spans="2:49" ht="12.75" customHeight="1" thickBot="1">
      <c r="B52" s="51" t="s">
        <v>272</v>
      </c>
      <c r="C52" s="21" t="s">
        <v>105</v>
      </c>
      <c r="D52" s="8">
        <v>2</v>
      </c>
      <c r="E52" s="23"/>
      <c r="F52" s="51">
        <v>120</v>
      </c>
      <c r="G52" s="71"/>
      <c r="I52" t="s">
        <v>166</v>
      </c>
      <c r="J52" s="98"/>
      <c r="K52" s="8">
        <v>1</v>
      </c>
      <c r="L52" s="8"/>
      <c r="M52" s="98"/>
      <c r="N52" s="102"/>
      <c r="P52" t="s">
        <v>55</v>
      </c>
      <c r="Q52" s="99"/>
      <c r="R52" s="21">
        <v>1</v>
      </c>
      <c r="S52" s="21"/>
      <c r="T52" s="99"/>
      <c r="U52" s="103"/>
      <c r="W52" s="13" t="s">
        <v>200</v>
      </c>
      <c r="X52" s="9" t="s">
        <v>104</v>
      </c>
      <c r="Y52" s="15">
        <v>2</v>
      </c>
      <c r="Z52" s="15"/>
      <c r="AA52" s="15">
        <v>430</v>
      </c>
      <c r="AB52" s="31"/>
      <c r="AD52" s="1"/>
      <c r="AE52" s="2"/>
      <c r="AF52" s="2"/>
      <c r="AG52" s="2"/>
      <c r="AH52" s="3">
        <f>SUM(AH46:AH51)</f>
        <v>1705</v>
      </c>
      <c r="AI52" s="25">
        <f>SUM(AI46:AI51)</f>
        <v>0</v>
      </c>
      <c r="AS52" s="78"/>
      <c r="AT52" s="78"/>
      <c r="AU52" s="78"/>
      <c r="AV52" s="78"/>
      <c r="AW52" s="78"/>
    </row>
    <row r="53" spans="2:49" ht="12.75" customHeight="1" thickBot="1">
      <c r="B53" s="1"/>
      <c r="C53" s="2"/>
      <c r="D53" s="2"/>
      <c r="E53" s="2"/>
      <c r="F53" s="3">
        <f>SUM(F44:F52)</f>
        <v>2475</v>
      </c>
      <c r="G53" s="25">
        <f>SUM(G44:G52)</f>
        <v>0</v>
      </c>
      <c r="I53" t="s">
        <v>167</v>
      </c>
      <c r="J53" s="98"/>
      <c r="K53" s="8">
        <v>1</v>
      </c>
      <c r="L53" s="8"/>
      <c r="M53" s="98"/>
      <c r="N53" s="102"/>
      <c r="P53" s="1"/>
      <c r="Q53" s="2"/>
      <c r="R53" s="2"/>
      <c r="S53" s="2"/>
      <c r="T53" s="3">
        <f>SUM(T47:T52)</f>
        <v>705</v>
      </c>
      <c r="U53" s="25">
        <f>SUM(U47:U52)</f>
        <v>0</v>
      </c>
      <c r="W53" t="s">
        <v>201</v>
      </c>
      <c r="X53" s="94" t="s">
        <v>103</v>
      </c>
      <c r="Y53" s="22">
        <v>1</v>
      </c>
      <c r="Z53" s="22"/>
      <c r="AA53" s="94">
        <v>700</v>
      </c>
      <c r="AB53" s="96"/>
      <c r="AG53" s="68"/>
      <c r="AH53" s="68"/>
      <c r="AR53" s="114" t="s">
        <v>259</v>
      </c>
      <c r="AS53" s="108">
        <f>+F11+F21+F30+F36+F41+F53+F63+M11+M17+M23+M55+M64+T23+T37+T44+T53+AA11+AA22+AA30+AA36+AA42+AA48+AA56+AH9+AH18+AH32+AH43+AH52+AH57+AO9+AO13+AO19+AO27+AO39+AO44+AO51+AV11+AV19+AV26+AV47</f>
        <v>54780</v>
      </c>
      <c r="AT53" s="109"/>
      <c r="AU53" s="109"/>
      <c r="AV53" s="109"/>
      <c r="AW53" s="110"/>
    </row>
    <row r="54" spans="2:49" ht="12.75" customHeight="1" thickBot="1">
      <c r="I54" t="s">
        <v>168</v>
      </c>
      <c r="J54" s="99"/>
      <c r="K54" s="21">
        <v>1</v>
      </c>
      <c r="L54" s="21"/>
      <c r="M54" s="99"/>
      <c r="N54" s="103"/>
      <c r="W54" t="s">
        <v>202</v>
      </c>
      <c r="X54" s="98"/>
      <c r="Y54" s="8">
        <v>1</v>
      </c>
      <c r="Z54" s="8"/>
      <c r="AA54" s="98"/>
      <c r="AB54" s="102"/>
      <c r="AD54" s="116" t="s">
        <v>84</v>
      </c>
      <c r="AE54" s="117"/>
      <c r="AF54" s="118"/>
      <c r="AG54" s="67"/>
      <c r="AH54" s="67"/>
      <c r="AI54" s="24" t="s">
        <v>133</v>
      </c>
      <c r="AL54" s="65"/>
      <c r="AM54" s="65"/>
      <c r="AN54" s="65"/>
      <c r="AO54" s="65"/>
      <c r="AR54" s="115"/>
      <c r="AS54" s="111"/>
      <c r="AT54" s="112"/>
      <c r="AU54" s="112"/>
      <c r="AV54" s="112"/>
      <c r="AW54" s="113"/>
    </row>
    <row r="55" spans="2:49" ht="12.75" customHeight="1" thickBot="1">
      <c r="B55" s="40" t="s">
        <v>62</v>
      </c>
      <c r="C55" s="41"/>
      <c r="D55" s="41"/>
      <c r="E55" s="41"/>
      <c r="F55" s="42"/>
      <c r="G55" s="24" t="s">
        <v>133</v>
      </c>
      <c r="I55" s="1"/>
      <c r="J55" s="2"/>
      <c r="K55" s="2"/>
      <c r="L55" s="2"/>
      <c r="M55" s="3">
        <f>SUM(M26:M54)</f>
        <v>1150</v>
      </c>
      <c r="N55" s="25">
        <f>SUM(N26:N54)</f>
        <v>0</v>
      </c>
      <c r="W55" t="s">
        <v>203</v>
      </c>
      <c r="X55" s="99"/>
      <c r="Y55" s="21">
        <v>1</v>
      </c>
      <c r="Z55" s="21"/>
      <c r="AA55" s="99"/>
      <c r="AB55" s="103"/>
      <c r="AD55" s="10" t="s">
        <v>297</v>
      </c>
      <c r="AE55" s="11" t="s">
        <v>104</v>
      </c>
      <c r="AF55" s="50">
        <v>1</v>
      </c>
      <c r="AG55" s="7"/>
      <c r="AH55" s="11">
        <v>420</v>
      </c>
      <c r="AI55" s="28"/>
      <c r="AL55" s="65"/>
      <c r="AM55" s="65"/>
      <c r="AN55" s="65"/>
      <c r="AO55" s="65"/>
      <c r="AS55" s="27"/>
      <c r="AT55" s="27"/>
      <c r="AU55" s="27"/>
      <c r="AV55" s="27"/>
      <c r="AW55" s="26"/>
    </row>
    <row r="56" spans="2:49" ht="12.75" customHeight="1" thickBot="1">
      <c r="B56" s="10" t="s">
        <v>50</v>
      </c>
      <c r="C56" s="11" t="s">
        <v>104</v>
      </c>
      <c r="D56" s="11">
        <v>1</v>
      </c>
      <c r="E56" s="11"/>
      <c r="F56" s="11">
        <v>730</v>
      </c>
      <c r="G56" s="85"/>
      <c r="W56" s="1"/>
      <c r="X56" s="2"/>
      <c r="Y56" s="2"/>
      <c r="Z56" s="2"/>
      <c r="AA56" s="3">
        <f>SUM(AA51:AA55)</f>
        <v>1470</v>
      </c>
      <c r="AB56" s="25">
        <f>SUM(AB51:AB55)</f>
        <v>0</v>
      </c>
      <c r="AD56" t="s">
        <v>298</v>
      </c>
      <c r="AE56" s="8" t="s">
        <v>103</v>
      </c>
      <c r="AF56" s="23">
        <v>1</v>
      </c>
      <c r="AH56" s="8">
        <v>435</v>
      </c>
      <c r="AI56" s="30"/>
      <c r="AL56" s="65"/>
      <c r="AM56" s="65"/>
      <c r="AN56" s="65"/>
      <c r="AO56" s="65"/>
      <c r="AS56" s="27"/>
      <c r="AT56" s="27"/>
      <c r="AU56" s="79"/>
      <c r="AV56" s="27"/>
      <c r="AW56" s="26"/>
    </row>
    <row r="57" spans="2:49" ht="12.75" customHeight="1" thickBot="1">
      <c r="B57" t="s">
        <v>127</v>
      </c>
      <c r="C57" s="22" t="s">
        <v>103</v>
      </c>
      <c r="D57" s="22">
        <v>1</v>
      </c>
      <c r="E57" s="22"/>
      <c r="F57" s="94">
        <v>520</v>
      </c>
      <c r="G57" s="92"/>
      <c r="I57" s="40" t="s">
        <v>67</v>
      </c>
      <c r="J57" s="41"/>
      <c r="K57" s="41"/>
      <c r="L57" s="41"/>
      <c r="M57" s="42"/>
      <c r="N57" s="24" t="s">
        <v>133</v>
      </c>
      <c r="AD57" s="1"/>
      <c r="AE57" s="2"/>
      <c r="AF57" s="2"/>
      <c r="AG57" s="2"/>
      <c r="AH57" s="3">
        <f>SUM(AH55:AH56)</f>
        <v>855</v>
      </c>
      <c r="AI57" s="25">
        <f>SUM(AI55:AI56)</f>
        <v>0</v>
      </c>
      <c r="AL57" s="65"/>
      <c r="AM57" s="65"/>
      <c r="AN57" s="65"/>
      <c r="AO57" s="65"/>
    </row>
    <row r="58" spans="2:49" ht="12.75" customHeight="1">
      <c r="B58" t="s">
        <v>128</v>
      </c>
      <c r="C58" s="8" t="s">
        <v>103</v>
      </c>
      <c r="D58" s="8">
        <v>1</v>
      </c>
      <c r="E58" s="8"/>
      <c r="F58" s="98"/>
      <c r="G58" s="92"/>
      <c r="I58" s="10" t="s">
        <v>52</v>
      </c>
      <c r="J58" s="11" t="s">
        <v>104</v>
      </c>
      <c r="K58" s="11">
        <v>1</v>
      </c>
      <c r="L58" s="11"/>
      <c r="M58" s="11">
        <v>450</v>
      </c>
      <c r="N58" s="28"/>
    </row>
    <row r="59" spans="2:49" ht="12.75" customHeight="1">
      <c r="B59" s="7" t="s">
        <v>129</v>
      </c>
      <c r="C59" s="9" t="s">
        <v>103</v>
      </c>
      <c r="D59" s="9">
        <v>1</v>
      </c>
      <c r="E59" s="9"/>
      <c r="F59" s="95"/>
      <c r="G59" s="93"/>
      <c r="I59" t="s">
        <v>169</v>
      </c>
      <c r="J59" s="94" t="s">
        <v>103</v>
      </c>
      <c r="K59" s="22">
        <v>1</v>
      </c>
      <c r="L59" s="22"/>
      <c r="M59" s="94">
        <v>670</v>
      </c>
      <c r="N59" s="96"/>
    </row>
    <row r="60" spans="2:49" ht="12.75" customHeight="1">
      <c r="B60" t="s">
        <v>130</v>
      </c>
      <c r="C60" s="22" t="s">
        <v>105</v>
      </c>
      <c r="D60" s="22">
        <v>1</v>
      </c>
      <c r="E60" s="22"/>
      <c r="F60" s="94">
        <v>290</v>
      </c>
      <c r="G60" s="100"/>
      <c r="I60" s="7" t="s">
        <v>170</v>
      </c>
      <c r="J60" s="95"/>
      <c r="K60" s="9">
        <v>1</v>
      </c>
      <c r="L60" s="9"/>
      <c r="M60" s="95"/>
      <c r="N60" s="97"/>
    </row>
    <row r="61" spans="2:49" ht="12.75" customHeight="1">
      <c r="B61" t="s">
        <v>131</v>
      </c>
      <c r="C61" s="8" t="s">
        <v>105</v>
      </c>
      <c r="D61" s="8">
        <v>1</v>
      </c>
      <c r="E61" s="8"/>
      <c r="F61" s="98"/>
      <c r="G61" s="92"/>
      <c r="I61" t="s">
        <v>171</v>
      </c>
      <c r="J61" s="94" t="s">
        <v>105</v>
      </c>
      <c r="K61" s="22">
        <v>1</v>
      </c>
      <c r="L61" s="22"/>
      <c r="M61" s="94">
        <v>180</v>
      </c>
      <c r="N61" s="102"/>
    </row>
    <row r="62" spans="2:49" ht="12.75" customHeight="1">
      <c r="B62" t="s">
        <v>132</v>
      </c>
      <c r="C62" s="21" t="s">
        <v>105</v>
      </c>
      <c r="D62" s="21">
        <v>1</v>
      </c>
      <c r="E62" s="21"/>
      <c r="F62" s="99"/>
      <c r="G62" s="101"/>
      <c r="I62" t="s">
        <v>172</v>
      </c>
      <c r="J62" s="98"/>
      <c r="K62" s="8">
        <v>1</v>
      </c>
      <c r="L62" s="8"/>
      <c r="M62" s="98"/>
      <c r="N62" s="102"/>
    </row>
    <row r="63" spans="2:49" ht="12.75" customHeight="1">
      <c r="B63" s="1"/>
      <c r="C63" s="2"/>
      <c r="D63" s="2"/>
      <c r="E63" s="2"/>
      <c r="F63" s="3">
        <f>SUM(F56:F62)</f>
        <v>1540</v>
      </c>
      <c r="G63" s="25">
        <f>SUM(G56:G62)</f>
        <v>0</v>
      </c>
      <c r="I63" t="s">
        <v>173</v>
      </c>
      <c r="J63" s="99"/>
      <c r="K63" s="21">
        <v>1</v>
      </c>
      <c r="L63" s="21"/>
      <c r="M63" s="99"/>
      <c r="N63" s="103"/>
    </row>
    <row r="64" spans="2:49" ht="12.75" customHeight="1">
      <c r="I64" s="1"/>
      <c r="J64" s="2"/>
      <c r="K64" s="2"/>
      <c r="L64" s="2"/>
      <c r="M64" s="3">
        <f>SUM(M58:M63)</f>
        <v>1300</v>
      </c>
      <c r="N64" s="25">
        <f>SUM(N58:N63)</f>
        <v>0</v>
      </c>
    </row>
  </sheetData>
  <mergeCells count="244">
    <mergeCell ref="X18:X20"/>
    <mergeCell ref="Q19:Q22"/>
    <mergeCell ref="Q35:Q36"/>
    <mergeCell ref="Q6:Q13"/>
    <mergeCell ref="Q29:Q30"/>
    <mergeCell ref="M6:M10"/>
    <mergeCell ref="N6:N8"/>
    <mergeCell ref="T29:T30"/>
    <mergeCell ref="U29:U30"/>
    <mergeCell ref="X9:X10"/>
    <mergeCell ref="X16:X17"/>
    <mergeCell ref="T6:T13"/>
    <mergeCell ref="U6:U13"/>
    <mergeCell ref="C6:C7"/>
    <mergeCell ref="F33:F34"/>
    <mergeCell ref="F6:F7"/>
    <mergeCell ref="D45:D46"/>
    <mergeCell ref="X6:X8"/>
    <mergeCell ref="F27:F28"/>
    <mergeCell ref="F19:F20"/>
    <mergeCell ref="F17:F18"/>
    <mergeCell ref="Q14:Q15"/>
    <mergeCell ref="F24:F26"/>
    <mergeCell ref="F9:F10"/>
    <mergeCell ref="F15:F16"/>
    <mergeCell ref="G6:G7"/>
    <mergeCell ref="J6:J8"/>
    <mergeCell ref="K6:K8"/>
    <mergeCell ref="L6:L8"/>
    <mergeCell ref="Q26:Q28"/>
    <mergeCell ref="Q16:Q18"/>
    <mergeCell ref="J40:J47"/>
    <mergeCell ref="B13:F13"/>
    <mergeCell ref="G33:G34"/>
    <mergeCell ref="D47:D48"/>
    <mergeCell ref="F44:F46"/>
    <mergeCell ref="F47:F49"/>
    <mergeCell ref="Q40:Q41"/>
    <mergeCell ref="Q42:Q43"/>
    <mergeCell ref="Q47:Q48"/>
    <mergeCell ref="Q31:Q34"/>
    <mergeCell ref="J30:J39"/>
    <mergeCell ref="M30:M39"/>
    <mergeCell ref="N30:N39"/>
    <mergeCell ref="M40:M47"/>
    <mergeCell ref="N40:N47"/>
    <mergeCell ref="P39:T39"/>
    <mergeCell ref="T40:T41"/>
    <mergeCell ref="AA46:AA47"/>
    <mergeCell ref="AF29:AF30"/>
    <mergeCell ref="AG29:AG30"/>
    <mergeCell ref="AI29:AI30"/>
    <mergeCell ref="AK11:AO11"/>
    <mergeCell ref="AK29:AO29"/>
    <mergeCell ref="AK30:AK33"/>
    <mergeCell ref="AL30:AL33"/>
    <mergeCell ref="AO30:AO33"/>
    <mergeCell ref="W13:AA13"/>
    <mergeCell ref="AH35:AH36"/>
    <mergeCell ref="AI35:AI36"/>
    <mergeCell ref="AE37:AE39"/>
    <mergeCell ref="AH37:AH39"/>
    <mergeCell ref="AI37:AI39"/>
    <mergeCell ref="AA40:AA41"/>
    <mergeCell ref="AB40:AB41"/>
    <mergeCell ref="AE41:AE42"/>
    <mergeCell ref="AF41:AF42"/>
    <mergeCell ref="AH41:AH42"/>
    <mergeCell ref="AI41:AI42"/>
    <mergeCell ref="AK41:AO41"/>
    <mergeCell ref="AD11:AH11"/>
    <mergeCell ref="X34:X35"/>
    <mergeCell ref="X1:AH1"/>
    <mergeCell ref="AK1:AM1"/>
    <mergeCell ref="AN1:AV1"/>
    <mergeCell ref="AK3:AM3"/>
    <mergeCell ref="AN3:AV3"/>
    <mergeCell ref="B5:F5"/>
    <mergeCell ref="I5:M5"/>
    <mergeCell ref="P5:T5"/>
    <mergeCell ref="W5:AA5"/>
    <mergeCell ref="AD5:AH5"/>
    <mergeCell ref="AK5:AO5"/>
    <mergeCell ref="AR5:AV5"/>
    <mergeCell ref="M1:N1"/>
    <mergeCell ref="O1:U1"/>
    <mergeCell ref="AE6:AE8"/>
    <mergeCell ref="AH6:AH8"/>
    <mergeCell ref="AI6:AI8"/>
    <mergeCell ref="AS6:AS8"/>
    <mergeCell ref="AV6:AV8"/>
    <mergeCell ref="AW6:AW8"/>
    <mergeCell ref="AA9:AA10"/>
    <mergeCell ref="AB9:AB10"/>
    <mergeCell ref="AV9:AV10"/>
    <mergeCell ref="AA6:AA8"/>
    <mergeCell ref="AB6:AB8"/>
    <mergeCell ref="AR13:AV13"/>
    <mergeCell ref="J14:J16"/>
    <mergeCell ref="M14:M16"/>
    <mergeCell ref="N14:N16"/>
    <mergeCell ref="T14:T15"/>
    <mergeCell ref="U14:U15"/>
    <mergeCell ref="AK15:AO15"/>
    <mergeCell ref="AS15:AS16"/>
    <mergeCell ref="AT15:AT16"/>
    <mergeCell ref="AV15:AV16"/>
    <mergeCell ref="AW15:AW16"/>
    <mergeCell ref="T16:T18"/>
    <mergeCell ref="U16:U18"/>
    <mergeCell ref="AA16:AA17"/>
    <mergeCell ref="AB16:AB17"/>
    <mergeCell ref="AL16:AL18"/>
    <mergeCell ref="AO16:AO18"/>
    <mergeCell ref="AP16:AP18"/>
    <mergeCell ref="G17:G18"/>
    <mergeCell ref="AA18:AA20"/>
    <mergeCell ref="AB18:AB20"/>
    <mergeCell ref="G19:G20"/>
    <mergeCell ref="T19:T22"/>
    <mergeCell ref="U19:U22"/>
    <mergeCell ref="J20:J22"/>
    <mergeCell ref="M20:M22"/>
    <mergeCell ref="N20:N22"/>
    <mergeCell ref="AD20:AH20"/>
    <mergeCell ref="AE21:AE22"/>
    <mergeCell ref="AF21:AF22"/>
    <mergeCell ref="AG21:AG22"/>
    <mergeCell ref="AH21:AH26"/>
    <mergeCell ref="AI21:AI22"/>
    <mergeCell ref="AK21:AO21"/>
    <mergeCell ref="AR21:AV21"/>
    <mergeCell ref="AL22:AL24"/>
    <mergeCell ref="AO22:AO24"/>
    <mergeCell ref="AP22:AP24"/>
    <mergeCell ref="AE23:AE26"/>
    <mergeCell ref="AF23:AF26"/>
    <mergeCell ref="AG23:AG26"/>
    <mergeCell ref="AI23:AI26"/>
    <mergeCell ref="G24:G26"/>
    <mergeCell ref="W24:AA24"/>
    <mergeCell ref="P25:T25"/>
    <mergeCell ref="AO25:AO26"/>
    <mergeCell ref="J26:J29"/>
    <mergeCell ref="M26:M29"/>
    <mergeCell ref="N26:N29"/>
    <mergeCell ref="T26:T28"/>
    <mergeCell ref="U26:U28"/>
    <mergeCell ref="G27:G28"/>
    <mergeCell ref="AE27:AE31"/>
    <mergeCell ref="AF27:AF28"/>
    <mergeCell ref="AG27:AG28"/>
    <mergeCell ref="AH27:AH31"/>
    <mergeCell ref="AI27:AI28"/>
    <mergeCell ref="AR28:AV28"/>
    <mergeCell ref="AS30:AS31"/>
    <mergeCell ref="AV30:AV31"/>
    <mergeCell ref="AW30:AW31"/>
    <mergeCell ref="R31:R32"/>
    <mergeCell ref="S31:S32"/>
    <mergeCell ref="T31:T34"/>
    <mergeCell ref="U31:U32"/>
    <mergeCell ref="AS32:AS33"/>
    <mergeCell ref="AV32:AV33"/>
    <mergeCell ref="AW32:AW33"/>
    <mergeCell ref="AS34:AS38"/>
    <mergeCell ref="AV34:AV38"/>
    <mergeCell ref="AW34:AW38"/>
    <mergeCell ref="AA34:AA35"/>
    <mergeCell ref="AB34:AB35"/>
    <mergeCell ref="AD34:AH34"/>
    <mergeCell ref="AL34:AL37"/>
    <mergeCell ref="AM34:AM37"/>
    <mergeCell ref="AN34:AN37"/>
    <mergeCell ref="AO34:AO37"/>
    <mergeCell ref="AP34:AP37"/>
    <mergeCell ref="T35:T36"/>
    <mergeCell ref="U35:U36"/>
    <mergeCell ref="AE35:AE36"/>
    <mergeCell ref="AV41:AV45"/>
    <mergeCell ref="T42:T43"/>
    <mergeCell ref="U42:U43"/>
    <mergeCell ref="AL42:AL43"/>
    <mergeCell ref="AO42:AO43"/>
    <mergeCell ref="AP42:AP43"/>
    <mergeCell ref="AS42:AS45"/>
    <mergeCell ref="AT42:AT45"/>
    <mergeCell ref="AU42:AU45"/>
    <mergeCell ref="X40:X41"/>
    <mergeCell ref="U40:U41"/>
    <mergeCell ref="AW42:AW45"/>
    <mergeCell ref="E45:E46"/>
    <mergeCell ref="G45:G46"/>
    <mergeCell ref="AD45:AH45"/>
    <mergeCell ref="P46:T46"/>
    <mergeCell ref="AE46:AE47"/>
    <mergeCell ref="AH46:AH47"/>
    <mergeCell ref="AI46:AI47"/>
    <mergeCell ref="AK46:AO46"/>
    <mergeCell ref="E47:E48"/>
    <mergeCell ref="G47:G48"/>
    <mergeCell ref="T47:T48"/>
    <mergeCell ref="U47:U48"/>
    <mergeCell ref="AL47:AL48"/>
    <mergeCell ref="AO47:AO48"/>
    <mergeCell ref="AP47:AP48"/>
    <mergeCell ref="J48:J50"/>
    <mergeCell ref="M48:M50"/>
    <mergeCell ref="N48:N50"/>
    <mergeCell ref="AE48:AE50"/>
    <mergeCell ref="AF48:AF50"/>
    <mergeCell ref="AG48:AG50"/>
    <mergeCell ref="AH48:AH51"/>
    <mergeCell ref="AI48:AI50"/>
    <mergeCell ref="U49:U50"/>
    <mergeCell ref="B50:B51"/>
    <mergeCell ref="C50:C51"/>
    <mergeCell ref="AR50:AR51"/>
    <mergeCell ref="AS50:AW51"/>
    <mergeCell ref="J51:J54"/>
    <mergeCell ref="M51:M54"/>
    <mergeCell ref="N51:N54"/>
    <mergeCell ref="T51:T52"/>
    <mergeCell ref="U51:U52"/>
    <mergeCell ref="X53:X55"/>
    <mergeCell ref="AA53:AA55"/>
    <mergeCell ref="AB53:AB55"/>
    <mergeCell ref="AR53:AR54"/>
    <mergeCell ref="AS53:AW54"/>
    <mergeCell ref="AD54:AF54"/>
    <mergeCell ref="Q51:Q52"/>
    <mergeCell ref="Q49:Q50"/>
    <mergeCell ref="T49:T50"/>
    <mergeCell ref="F50:F51"/>
    <mergeCell ref="G57:G59"/>
    <mergeCell ref="J59:J60"/>
    <mergeCell ref="M59:M60"/>
    <mergeCell ref="N59:N60"/>
    <mergeCell ref="F60:F62"/>
    <mergeCell ref="G60:G62"/>
    <mergeCell ref="J61:J63"/>
    <mergeCell ref="M61:M63"/>
    <mergeCell ref="N61:N63"/>
    <mergeCell ref="F57:F59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A64"/>
  <sheetViews>
    <sheetView zoomScale="85" zoomScaleNormal="85" workbookViewId="0">
      <selection activeCell="O1" sqref="O1:U1"/>
    </sheetView>
  </sheetViews>
  <sheetFormatPr defaultRowHeight="13.5"/>
  <cols>
    <col min="1" max="1" width="3.625" style="48" customWidth="1"/>
    <col min="2" max="2" width="13.5" bestFit="1" customWidth="1"/>
    <col min="3" max="3" width="3" bestFit="1" customWidth="1"/>
    <col min="4" max="4" width="3.625" customWidth="1"/>
    <col min="5" max="5" width="5.125" customWidth="1"/>
    <col min="6" max="6" width="6" bestFit="1" customWidth="1"/>
    <col min="7" max="7" width="7.25" bestFit="1" customWidth="1"/>
    <col min="8" max="8" width="1.25" customWidth="1"/>
    <col min="9" max="9" width="12.375" bestFit="1" customWidth="1"/>
    <col min="10" max="10" width="3" bestFit="1" customWidth="1"/>
    <col min="11" max="11" width="3.625" customWidth="1"/>
    <col min="12" max="12" width="5.125" customWidth="1"/>
    <col min="13" max="13" width="6" bestFit="1" customWidth="1"/>
    <col min="14" max="14" width="7.25" bestFit="1" customWidth="1"/>
    <col min="15" max="15" width="1.25" customWidth="1"/>
    <col min="16" max="16" width="16.5" bestFit="1" customWidth="1"/>
    <col min="17" max="17" width="3" bestFit="1" customWidth="1"/>
    <col min="18" max="18" width="3.625" customWidth="1"/>
    <col min="19" max="19" width="5.125" customWidth="1"/>
    <col min="20" max="20" width="6" bestFit="1" customWidth="1"/>
    <col min="21" max="21" width="7.25" bestFit="1" customWidth="1"/>
    <col min="22" max="22" width="1.25" customWidth="1"/>
    <col min="23" max="23" width="14.375" bestFit="1" customWidth="1"/>
    <col min="24" max="24" width="3" bestFit="1" customWidth="1"/>
    <col min="25" max="25" width="3.625" customWidth="1"/>
    <col min="26" max="26" width="5.125" customWidth="1"/>
    <col min="27" max="27" width="6" customWidth="1"/>
    <col min="28" max="28" width="7.25" bestFit="1" customWidth="1"/>
    <col min="29" max="29" width="1.25" customWidth="1"/>
    <col min="30" max="30" width="14.375" bestFit="1" customWidth="1"/>
    <col min="31" max="31" width="3" bestFit="1" customWidth="1"/>
    <col min="32" max="32" width="3.625" customWidth="1"/>
    <col min="33" max="33" width="5.125" customWidth="1"/>
    <col min="34" max="34" width="6" bestFit="1" customWidth="1"/>
    <col min="35" max="35" width="7.25" bestFit="1" customWidth="1"/>
    <col min="36" max="36" width="1.25" customWidth="1"/>
    <col min="37" max="37" width="14.375" bestFit="1" customWidth="1"/>
    <col min="38" max="38" width="3.5" customWidth="1"/>
    <col min="39" max="39" width="3.625" customWidth="1"/>
    <col min="40" max="40" width="5.125" customWidth="1"/>
    <col min="41" max="41" width="6" bestFit="1" customWidth="1"/>
    <col min="42" max="42" width="7.25" bestFit="1" customWidth="1"/>
    <col min="43" max="43" width="1.25" customWidth="1"/>
    <col min="44" max="44" width="16.5" bestFit="1" customWidth="1"/>
    <col min="45" max="45" width="3" bestFit="1" customWidth="1"/>
    <col min="46" max="46" width="3.625" customWidth="1"/>
    <col min="47" max="47" width="5.125" customWidth="1"/>
    <col min="48" max="48" width="6" bestFit="1" customWidth="1"/>
    <col min="49" max="49" width="7.25" bestFit="1" customWidth="1"/>
  </cols>
  <sheetData>
    <row r="1" spans="1:53" ht="21">
      <c r="B1" s="36" t="s">
        <v>303</v>
      </c>
      <c r="C1" s="35"/>
      <c r="D1" s="35"/>
      <c r="E1" s="35"/>
      <c r="F1" s="35"/>
      <c r="G1" s="35"/>
      <c r="H1" s="35"/>
      <c r="I1" s="34"/>
      <c r="J1" s="33"/>
      <c r="K1" s="33"/>
      <c r="L1" s="33"/>
      <c r="M1" s="128" t="s">
        <v>260</v>
      </c>
      <c r="N1" s="128"/>
      <c r="O1" s="130"/>
      <c r="P1" s="130"/>
      <c r="Q1" s="130"/>
      <c r="R1" s="130"/>
      <c r="S1" s="130"/>
      <c r="T1" s="130"/>
      <c r="U1" s="130"/>
      <c r="V1" s="33"/>
      <c r="W1" s="37" t="s">
        <v>262</v>
      </c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34" t="s">
        <v>270</v>
      </c>
      <c r="AK1" s="128" t="s">
        <v>261</v>
      </c>
      <c r="AL1" s="128"/>
      <c r="AM1" s="129"/>
      <c r="AN1" s="130"/>
      <c r="AO1" s="131"/>
      <c r="AP1" s="131"/>
      <c r="AQ1" s="131"/>
      <c r="AR1" s="131"/>
      <c r="AS1" s="131"/>
      <c r="AT1" s="131"/>
      <c r="AU1" s="131"/>
      <c r="AV1" s="131"/>
      <c r="AW1" s="34" t="s">
        <v>270</v>
      </c>
    </row>
    <row r="2" spans="1:53" ht="6" customHeight="1">
      <c r="A2" s="23"/>
      <c r="B2" s="36"/>
      <c r="C2" s="35"/>
      <c r="D2" s="35"/>
      <c r="E2" s="35"/>
      <c r="F2" s="35"/>
      <c r="G2" s="35"/>
      <c r="H2" s="35"/>
      <c r="I2" s="34"/>
      <c r="J2" s="33"/>
      <c r="K2" s="33"/>
      <c r="L2" s="33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</row>
    <row r="3" spans="1:53" ht="21">
      <c r="A3" s="23"/>
      <c r="B3" s="36"/>
      <c r="C3" s="35"/>
      <c r="D3" s="35"/>
      <c r="E3" s="35"/>
      <c r="F3" s="35"/>
      <c r="G3" s="35"/>
      <c r="H3" s="35"/>
      <c r="I3" s="34"/>
      <c r="J3" s="33"/>
      <c r="K3" s="33"/>
      <c r="L3" s="33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128" t="s">
        <v>267</v>
      </c>
      <c r="AL3" s="128"/>
      <c r="AM3" s="129"/>
      <c r="AN3" s="132"/>
      <c r="AO3" s="133"/>
      <c r="AP3" s="133"/>
      <c r="AQ3" s="133"/>
      <c r="AR3" s="133"/>
      <c r="AS3" s="133"/>
      <c r="AT3" s="133"/>
      <c r="AU3" s="133"/>
      <c r="AV3" s="133"/>
    </row>
    <row r="4" spans="1:53" ht="9" customHeight="1" thickBot="1">
      <c r="A4" s="23"/>
    </row>
    <row r="5" spans="1:53" ht="14.25" thickBot="1">
      <c r="B5" s="116" t="s">
        <v>56</v>
      </c>
      <c r="C5" s="117"/>
      <c r="D5" s="117"/>
      <c r="E5" s="117"/>
      <c r="F5" s="118"/>
      <c r="G5" s="24" t="s">
        <v>133</v>
      </c>
      <c r="I5" s="116" t="s">
        <v>63</v>
      </c>
      <c r="J5" s="117"/>
      <c r="K5" s="117"/>
      <c r="L5" s="117"/>
      <c r="M5" s="118"/>
      <c r="N5" s="24" t="s">
        <v>133</v>
      </c>
      <c r="P5" s="116" t="s">
        <v>68</v>
      </c>
      <c r="Q5" s="117"/>
      <c r="R5" s="117"/>
      <c r="S5" s="117"/>
      <c r="T5" s="118"/>
      <c r="U5" s="24" t="s">
        <v>133</v>
      </c>
      <c r="W5" s="116" t="s">
        <v>72</v>
      </c>
      <c r="X5" s="117"/>
      <c r="Y5" s="117"/>
      <c r="Z5" s="117"/>
      <c r="AA5" s="118"/>
      <c r="AB5" s="24" t="s">
        <v>133</v>
      </c>
      <c r="AD5" s="116" t="s">
        <v>79</v>
      </c>
      <c r="AE5" s="117"/>
      <c r="AF5" s="117"/>
      <c r="AG5" s="117"/>
      <c r="AH5" s="118"/>
      <c r="AI5" s="24" t="s">
        <v>133</v>
      </c>
      <c r="AK5" s="116" t="s">
        <v>85</v>
      </c>
      <c r="AL5" s="117"/>
      <c r="AM5" s="117"/>
      <c r="AN5" s="117"/>
      <c r="AO5" s="118"/>
      <c r="AP5" s="24" t="s">
        <v>133</v>
      </c>
      <c r="AR5" s="116" t="s">
        <v>92</v>
      </c>
      <c r="AS5" s="117"/>
      <c r="AT5" s="117"/>
      <c r="AU5" s="117"/>
      <c r="AV5" s="118"/>
      <c r="AW5" s="24" t="s">
        <v>133</v>
      </c>
    </row>
    <row r="6" spans="1:53">
      <c r="B6" t="s">
        <v>110</v>
      </c>
      <c r="C6" s="119" t="s">
        <v>104</v>
      </c>
      <c r="D6" s="20">
        <v>1</v>
      </c>
      <c r="E6" s="20"/>
      <c r="F6" s="119">
        <v>135</v>
      </c>
      <c r="G6" s="120"/>
      <c r="I6" t="s">
        <v>134</v>
      </c>
      <c r="J6" s="119" t="s">
        <v>104</v>
      </c>
      <c r="K6" s="119">
        <v>1</v>
      </c>
      <c r="L6" s="119"/>
      <c r="M6" s="119">
        <v>290</v>
      </c>
      <c r="N6" s="122"/>
      <c r="P6" t="s">
        <v>0</v>
      </c>
      <c r="Q6" s="119" t="s">
        <v>104</v>
      </c>
      <c r="R6" s="20">
        <v>1</v>
      </c>
      <c r="S6" s="20"/>
      <c r="T6" s="119">
        <v>70</v>
      </c>
      <c r="U6" s="122"/>
      <c r="W6" t="s">
        <v>188</v>
      </c>
      <c r="X6" s="119" t="s">
        <v>104</v>
      </c>
      <c r="Y6" s="20">
        <v>1</v>
      </c>
      <c r="Z6" s="20"/>
      <c r="AA6" s="119">
        <v>160</v>
      </c>
      <c r="AB6" s="122"/>
      <c r="AD6" t="s">
        <v>204</v>
      </c>
      <c r="AE6" s="119" t="s">
        <v>104</v>
      </c>
      <c r="AF6">
        <v>1</v>
      </c>
      <c r="AH6" s="119">
        <v>360</v>
      </c>
      <c r="AI6" s="122"/>
      <c r="AK6" s="10" t="s">
        <v>283</v>
      </c>
      <c r="AL6" s="11" t="s">
        <v>104</v>
      </c>
      <c r="AM6" s="11">
        <v>1</v>
      </c>
      <c r="AN6" s="11"/>
      <c r="AO6" s="11">
        <v>255</v>
      </c>
      <c r="AP6" s="28"/>
      <c r="AR6" t="s">
        <v>1</v>
      </c>
      <c r="AS6" s="119" t="s">
        <v>104</v>
      </c>
      <c r="AT6" s="44">
        <v>1</v>
      </c>
      <c r="AU6" s="44"/>
      <c r="AV6" s="119">
        <v>285</v>
      </c>
      <c r="AW6" s="120"/>
    </row>
    <row r="7" spans="1:53">
      <c r="B7" s="7" t="s">
        <v>111</v>
      </c>
      <c r="C7" s="95"/>
      <c r="D7" s="9">
        <v>1</v>
      </c>
      <c r="E7" s="9"/>
      <c r="F7" s="95"/>
      <c r="G7" s="93"/>
      <c r="I7" t="s">
        <v>135</v>
      </c>
      <c r="J7" s="98"/>
      <c r="K7" s="98"/>
      <c r="L7" s="98"/>
      <c r="M7" s="98"/>
      <c r="N7" s="102"/>
      <c r="P7" t="s">
        <v>2</v>
      </c>
      <c r="Q7" s="98"/>
      <c r="R7" s="8">
        <v>1</v>
      </c>
      <c r="S7" s="8"/>
      <c r="T7" s="98"/>
      <c r="U7" s="102"/>
      <c r="W7" t="s">
        <v>266</v>
      </c>
      <c r="X7" s="98"/>
      <c r="Y7" s="8">
        <v>1</v>
      </c>
      <c r="Z7" s="8"/>
      <c r="AA7" s="98"/>
      <c r="AB7" s="102"/>
      <c r="AD7" t="s">
        <v>205</v>
      </c>
      <c r="AE7" s="98"/>
      <c r="AF7">
        <v>1</v>
      </c>
      <c r="AH7" s="98"/>
      <c r="AI7" s="102"/>
      <c r="AK7" s="13" t="s">
        <v>3</v>
      </c>
      <c r="AL7" s="15" t="s">
        <v>103</v>
      </c>
      <c r="AM7" s="15">
        <v>1</v>
      </c>
      <c r="AN7" s="15"/>
      <c r="AO7" s="15">
        <v>190</v>
      </c>
      <c r="AP7" s="31"/>
      <c r="AR7" t="s">
        <v>4</v>
      </c>
      <c r="AS7" s="98"/>
      <c r="AT7" s="23">
        <v>1</v>
      </c>
      <c r="AU7" s="23"/>
      <c r="AV7" s="98"/>
      <c r="AW7" s="92"/>
    </row>
    <row r="8" spans="1:53">
      <c r="B8" s="7" t="s">
        <v>94</v>
      </c>
      <c r="C8" s="9" t="s">
        <v>103</v>
      </c>
      <c r="D8" s="9">
        <v>1</v>
      </c>
      <c r="E8" s="9"/>
      <c r="F8" s="9">
        <v>70</v>
      </c>
      <c r="G8" s="83"/>
      <c r="I8" s="7" t="s">
        <v>138</v>
      </c>
      <c r="J8" s="95"/>
      <c r="K8" s="95"/>
      <c r="L8" s="95"/>
      <c r="M8" s="98"/>
      <c r="N8" s="97"/>
      <c r="P8" t="s">
        <v>5</v>
      </c>
      <c r="Q8" s="98"/>
      <c r="R8" s="8">
        <v>1</v>
      </c>
      <c r="S8" s="8"/>
      <c r="T8" s="98"/>
      <c r="U8" s="102"/>
      <c r="W8" s="7" t="s">
        <v>6</v>
      </c>
      <c r="X8" s="95"/>
      <c r="Y8" s="9">
        <v>1</v>
      </c>
      <c r="Z8" s="9"/>
      <c r="AA8" s="95"/>
      <c r="AB8" s="102"/>
      <c r="AD8" t="s">
        <v>206</v>
      </c>
      <c r="AE8" s="99"/>
      <c r="AF8">
        <v>1</v>
      </c>
      <c r="AH8" s="99"/>
      <c r="AI8" s="103"/>
      <c r="AK8" s="14" t="s">
        <v>284</v>
      </c>
      <c r="AL8" s="16" t="s">
        <v>105</v>
      </c>
      <c r="AM8" s="16">
        <v>1</v>
      </c>
      <c r="AN8" s="16"/>
      <c r="AO8" s="16">
        <v>225</v>
      </c>
      <c r="AP8" s="28"/>
      <c r="AR8" t="s">
        <v>7</v>
      </c>
      <c r="AS8" s="98"/>
      <c r="AT8" s="23">
        <v>1</v>
      </c>
      <c r="AU8" s="23"/>
      <c r="AV8" s="98"/>
      <c r="AW8" s="93"/>
    </row>
    <row r="9" spans="1:53">
      <c r="B9" s="7" t="s">
        <v>93</v>
      </c>
      <c r="C9" s="15" t="s">
        <v>296</v>
      </c>
      <c r="D9" s="9">
        <v>1</v>
      </c>
      <c r="E9" s="9"/>
      <c r="F9" s="94">
        <v>115</v>
      </c>
      <c r="G9" s="83"/>
      <c r="I9" s="13" t="s">
        <v>136</v>
      </c>
      <c r="J9" s="80" t="s">
        <v>104</v>
      </c>
      <c r="K9" s="49">
        <v>2</v>
      </c>
      <c r="L9" s="13"/>
      <c r="M9" s="98"/>
      <c r="N9" s="72"/>
      <c r="P9" t="s">
        <v>9</v>
      </c>
      <c r="Q9" s="98"/>
      <c r="R9" s="8">
        <v>1</v>
      </c>
      <c r="S9" s="8"/>
      <c r="T9" s="98"/>
      <c r="U9" s="102"/>
      <c r="W9" t="s">
        <v>189</v>
      </c>
      <c r="X9" s="94" t="s">
        <v>103</v>
      </c>
      <c r="Y9" s="22">
        <v>1</v>
      </c>
      <c r="Z9" s="22"/>
      <c r="AA9" s="94">
        <v>240</v>
      </c>
      <c r="AB9" s="96"/>
      <c r="AD9" s="52"/>
      <c r="AE9" s="53"/>
      <c r="AF9" s="53"/>
      <c r="AG9" s="53"/>
      <c r="AH9" s="54">
        <f>SUM(AH6)</f>
        <v>360</v>
      </c>
      <c r="AI9" s="25">
        <f>SUM(AI6)</f>
        <v>0</v>
      </c>
      <c r="AK9" s="52"/>
      <c r="AL9" s="53"/>
      <c r="AM9" s="53"/>
      <c r="AN9" s="53"/>
      <c r="AO9" s="54">
        <f>SUM(AO6:AO8)</f>
        <v>670</v>
      </c>
      <c r="AP9" s="25">
        <f>SUM(AP6:AP8)</f>
        <v>0</v>
      </c>
      <c r="AR9" s="80" t="s">
        <v>289</v>
      </c>
      <c r="AS9" s="15" t="s">
        <v>103</v>
      </c>
      <c r="AT9" s="15">
        <v>1</v>
      </c>
      <c r="AU9" s="15"/>
      <c r="AV9" s="94">
        <v>330</v>
      </c>
      <c r="AW9" s="83"/>
    </row>
    <row r="10" spans="1:53" ht="14.25" thickBot="1">
      <c r="B10" s="13" t="s">
        <v>265</v>
      </c>
      <c r="C10" s="21" t="s">
        <v>105</v>
      </c>
      <c r="D10" s="15">
        <v>2</v>
      </c>
      <c r="E10" s="15"/>
      <c r="F10" s="99"/>
      <c r="G10" s="84"/>
      <c r="I10" t="s">
        <v>137</v>
      </c>
      <c r="J10" s="51" t="s">
        <v>104</v>
      </c>
      <c r="K10" s="23">
        <v>3</v>
      </c>
      <c r="M10" s="99"/>
      <c r="N10" s="64"/>
      <c r="P10" t="s">
        <v>10</v>
      </c>
      <c r="Q10" s="98"/>
      <c r="R10" s="8">
        <v>1</v>
      </c>
      <c r="S10" s="8"/>
      <c r="T10" s="98"/>
      <c r="U10" s="102"/>
      <c r="W10" t="s">
        <v>190</v>
      </c>
      <c r="X10" s="99"/>
      <c r="Y10" s="21">
        <v>1</v>
      </c>
      <c r="Z10" s="21"/>
      <c r="AA10" s="99"/>
      <c r="AB10" s="103"/>
      <c r="AR10" s="51" t="s">
        <v>290</v>
      </c>
      <c r="AS10" s="21" t="s">
        <v>103</v>
      </c>
      <c r="AT10" s="21">
        <v>2</v>
      </c>
      <c r="AU10" s="21"/>
      <c r="AV10" s="99"/>
      <c r="AW10" s="84"/>
    </row>
    <row r="11" spans="1:53" ht="14.25" thickBot="1">
      <c r="B11" s="52"/>
      <c r="C11" s="53"/>
      <c r="D11" s="53"/>
      <c r="E11" s="53"/>
      <c r="F11" s="54">
        <f>SUM(F6:F10)</f>
        <v>320</v>
      </c>
      <c r="G11" s="25">
        <f>SUM(G6:G10)</f>
        <v>0</v>
      </c>
      <c r="I11" s="52"/>
      <c r="J11" s="53"/>
      <c r="K11" s="53"/>
      <c r="L11" s="53"/>
      <c r="M11" s="54">
        <f>SUM(M6:M10)</f>
        <v>290</v>
      </c>
      <c r="N11" s="25">
        <f>SUM(N6:N10)</f>
        <v>0</v>
      </c>
      <c r="P11" t="s">
        <v>11</v>
      </c>
      <c r="Q11" s="98"/>
      <c r="R11" s="8">
        <v>1</v>
      </c>
      <c r="S11" s="8"/>
      <c r="T11" s="98"/>
      <c r="U11" s="102"/>
      <c r="W11" s="52"/>
      <c r="X11" s="53"/>
      <c r="Y11" s="53"/>
      <c r="Z11" s="53"/>
      <c r="AA11" s="54">
        <f>SUM(AA6:AA10)</f>
        <v>400</v>
      </c>
      <c r="AB11" s="25">
        <f>SUM(AB6:AB10)</f>
        <v>0</v>
      </c>
      <c r="AD11" s="116" t="s">
        <v>80</v>
      </c>
      <c r="AE11" s="117"/>
      <c r="AF11" s="117"/>
      <c r="AG11" s="117"/>
      <c r="AH11" s="118"/>
      <c r="AI11" s="24" t="s">
        <v>133</v>
      </c>
      <c r="AK11" s="116" t="s">
        <v>86</v>
      </c>
      <c r="AL11" s="117"/>
      <c r="AM11" s="117"/>
      <c r="AN11" s="117"/>
      <c r="AO11" s="118"/>
      <c r="AP11" s="24" t="s">
        <v>133</v>
      </c>
      <c r="AR11" s="55"/>
      <c r="AS11" s="56"/>
      <c r="AT11" s="56"/>
      <c r="AU11" s="56"/>
      <c r="AV11" s="57">
        <f>SUM(AV6:AV10)</f>
        <v>615</v>
      </c>
      <c r="AW11" s="25">
        <f>SUM(AW6:AW10)</f>
        <v>0</v>
      </c>
    </row>
    <row r="12" spans="1:53" ht="14.25" thickBot="1">
      <c r="M12" s="17"/>
      <c r="N12" s="17"/>
      <c r="P12" t="s">
        <v>13</v>
      </c>
      <c r="Q12" s="98"/>
      <c r="R12" s="8">
        <v>1</v>
      </c>
      <c r="S12" s="8"/>
      <c r="T12" s="98"/>
      <c r="U12" s="102"/>
      <c r="AD12" s="12" t="s">
        <v>207</v>
      </c>
      <c r="AE12" s="11" t="s">
        <v>104</v>
      </c>
      <c r="AF12" s="20">
        <v>1</v>
      </c>
      <c r="AG12" s="20"/>
      <c r="AH12" s="20">
        <v>460</v>
      </c>
      <c r="AI12" s="43"/>
      <c r="AK12" t="s">
        <v>285</v>
      </c>
      <c r="AL12" s="8" t="s">
        <v>104</v>
      </c>
      <c r="AM12" s="23">
        <v>1</v>
      </c>
      <c r="AO12" s="23">
        <v>150</v>
      </c>
      <c r="AP12" s="32"/>
      <c r="BA12" t="s">
        <v>300</v>
      </c>
    </row>
    <row r="13" spans="1:53" ht="14.25" thickBot="1">
      <c r="B13" s="116" t="s">
        <v>57</v>
      </c>
      <c r="C13" s="117"/>
      <c r="D13" s="117"/>
      <c r="E13" s="117"/>
      <c r="F13" s="118"/>
      <c r="G13" s="24" t="s">
        <v>133</v>
      </c>
      <c r="I13" s="40" t="s">
        <v>64</v>
      </c>
      <c r="J13" s="41"/>
      <c r="K13" s="41"/>
      <c r="L13" s="41"/>
      <c r="M13" s="42"/>
      <c r="N13" s="24" t="s">
        <v>133</v>
      </c>
      <c r="P13" s="7" t="s">
        <v>15</v>
      </c>
      <c r="Q13" s="95"/>
      <c r="R13" s="9">
        <v>1</v>
      </c>
      <c r="S13" s="9"/>
      <c r="T13" s="95"/>
      <c r="U13" s="102"/>
      <c r="W13" s="116" t="s">
        <v>73</v>
      </c>
      <c r="X13" s="117"/>
      <c r="Y13" s="117"/>
      <c r="Z13" s="117"/>
      <c r="AA13" s="118"/>
      <c r="AB13" s="24" t="s">
        <v>133</v>
      </c>
      <c r="AD13" s="13" t="s">
        <v>208</v>
      </c>
      <c r="AE13" s="9" t="s">
        <v>104</v>
      </c>
      <c r="AF13" s="15">
        <v>2</v>
      </c>
      <c r="AG13" s="15"/>
      <c r="AH13" s="15">
        <v>885</v>
      </c>
      <c r="AI13" s="31"/>
      <c r="AK13" s="52"/>
      <c r="AL13" s="53"/>
      <c r="AM13" s="53"/>
      <c r="AN13" s="53"/>
      <c r="AO13" s="54">
        <f>SUM(AO12)</f>
        <v>150</v>
      </c>
      <c r="AP13" s="25">
        <f>SUM(AP12)</f>
        <v>0</v>
      </c>
      <c r="AR13" s="126" t="s">
        <v>100</v>
      </c>
      <c r="AS13" s="126"/>
      <c r="AT13" s="126"/>
      <c r="AU13" s="126"/>
      <c r="AV13" s="126"/>
      <c r="AW13" s="24" t="s">
        <v>133</v>
      </c>
    </row>
    <row r="14" spans="1:53" ht="14.25" thickBot="1">
      <c r="B14" s="12" t="s">
        <v>8</v>
      </c>
      <c r="C14" s="11" t="s">
        <v>104</v>
      </c>
      <c r="D14" s="11">
        <v>1</v>
      </c>
      <c r="E14" s="11"/>
      <c r="F14" s="11">
        <v>305</v>
      </c>
      <c r="G14" s="86"/>
      <c r="I14" t="s">
        <v>139</v>
      </c>
      <c r="J14" s="119" t="s">
        <v>104</v>
      </c>
      <c r="K14" s="23">
        <v>1</v>
      </c>
      <c r="M14" s="119">
        <v>170</v>
      </c>
      <c r="N14" s="122"/>
      <c r="P14" t="s">
        <v>16</v>
      </c>
      <c r="Q14" s="94" t="s">
        <v>103</v>
      </c>
      <c r="R14" s="22">
        <v>1</v>
      </c>
      <c r="S14" s="22"/>
      <c r="T14" s="94">
        <v>45</v>
      </c>
      <c r="U14" s="96"/>
      <c r="W14" t="s">
        <v>191</v>
      </c>
      <c r="X14" s="11" t="s">
        <v>104</v>
      </c>
      <c r="Y14" s="20">
        <v>1</v>
      </c>
      <c r="Z14" s="20"/>
      <c r="AA14" s="20">
        <v>120</v>
      </c>
      <c r="AB14" s="28"/>
      <c r="AD14" s="13" t="s">
        <v>209</v>
      </c>
      <c r="AE14" s="15" t="s">
        <v>103</v>
      </c>
      <c r="AF14" s="22">
        <v>1</v>
      </c>
      <c r="AG14" s="22"/>
      <c r="AH14" s="22">
        <v>370</v>
      </c>
      <c r="AI14" s="31"/>
      <c r="AR14" t="s">
        <v>237</v>
      </c>
      <c r="AS14" s="9" t="s">
        <v>104</v>
      </c>
      <c r="AT14" s="8">
        <v>1</v>
      </c>
      <c r="AU14" s="65"/>
      <c r="AV14" s="8"/>
      <c r="AW14" s="28"/>
    </row>
    <row r="15" spans="1:53" ht="14.25" thickBot="1">
      <c r="B15" s="13" t="s">
        <v>274</v>
      </c>
      <c r="C15" s="9" t="s">
        <v>104</v>
      </c>
      <c r="D15" s="49">
        <v>2</v>
      </c>
      <c r="E15" s="49"/>
      <c r="F15" s="98">
        <v>485</v>
      </c>
      <c r="G15" s="83"/>
      <c r="I15" t="s">
        <v>140</v>
      </c>
      <c r="J15" s="98"/>
      <c r="K15" s="23">
        <v>1</v>
      </c>
      <c r="M15" s="98"/>
      <c r="N15" s="102"/>
      <c r="P15" s="7" t="s">
        <v>17</v>
      </c>
      <c r="Q15" s="95"/>
      <c r="R15" s="9">
        <v>1</v>
      </c>
      <c r="S15" s="9"/>
      <c r="T15" s="95"/>
      <c r="U15" s="97"/>
      <c r="W15" s="13" t="s">
        <v>273</v>
      </c>
      <c r="X15" s="9" t="s">
        <v>104</v>
      </c>
      <c r="Y15" s="15">
        <v>2</v>
      </c>
      <c r="Z15" s="15"/>
      <c r="AA15" s="15">
        <v>160</v>
      </c>
      <c r="AB15" s="31"/>
      <c r="AD15" s="13" t="s">
        <v>210</v>
      </c>
      <c r="AE15" s="9" t="s">
        <v>103</v>
      </c>
      <c r="AF15" s="22">
        <v>2</v>
      </c>
      <c r="AG15" s="22"/>
      <c r="AH15" s="15">
        <v>235</v>
      </c>
      <c r="AI15" s="31"/>
      <c r="AJ15" t="s">
        <v>295</v>
      </c>
      <c r="AK15" s="116" t="s">
        <v>87</v>
      </c>
      <c r="AL15" s="117"/>
      <c r="AM15" s="117"/>
      <c r="AN15" s="117"/>
      <c r="AO15" s="118"/>
      <c r="AP15" s="24" t="s">
        <v>133</v>
      </c>
      <c r="AR15" s="18" t="s">
        <v>239</v>
      </c>
      <c r="AS15" s="94" t="s">
        <v>104</v>
      </c>
      <c r="AT15" s="94">
        <v>2</v>
      </c>
      <c r="AU15" s="73"/>
      <c r="AV15" s="94">
        <v>5</v>
      </c>
      <c r="AW15" s="96"/>
    </row>
    <row r="16" spans="1:53">
      <c r="B16" s="7" t="s">
        <v>275</v>
      </c>
      <c r="C16" s="9" t="s">
        <v>104</v>
      </c>
      <c r="D16" s="9">
        <v>3</v>
      </c>
      <c r="E16" s="9"/>
      <c r="F16" s="95"/>
      <c r="G16" s="71"/>
      <c r="I16" t="s">
        <v>141</v>
      </c>
      <c r="J16" s="99"/>
      <c r="K16" s="23">
        <v>1</v>
      </c>
      <c r="M16" s="99"/>
      <c r="N16" s="103"/>
      <c r="P16" t="s">
        <v>18</v>
      </c>
      <c r="Q16" s="94" t="s">
        <v>105</v>
      </c>
      <c r="R16" s="22">
        <v>1</v>
      </c>
      <c r="S16" s="22"/>
      <c r="T16" s="94">
        <v>60</v>
      </c>
      <c r="U16" s="96"/>
      <c r="W16" t="s">
        <v>19</v>
      </c>
      <c r="X16" s="94" t="s">
        <v>103</v>
      </c>
      <c r="Y16" s="22">
        <v>1</v>
      </c>
      <c r="Z16" s="22"/>
      <c r="AA16" s="94">
        <v>100</v>
      </c>
      <c r="AB16" s="102"/>
      <c r="AD16" s="13" t="s">
        <v>211</v>
      </c>
      <c r="AE16" s="15" t="s">
        <v>105</v>
      </c>
      <c r="AF16" s="15">
        <v>1</v>
      </c>
      <c r="AG16" s="15"/>
      <c r="AH16" s="15">
        <v>90</v>
      </c>
      <c r="AI16" s="31"/>
      <c r="AK16" t="s">
        <v>286</v>
      </c>
      <c r="AL16" s="123" t="s">
        <v>104</v>
      </c>
      <c r="AM16" s="23">
        <v>1</v>
      </c>
      <c r="AO16" s="119">
        <v>300</v>
      </c>
      <c r="AP16" s="122"/>
      <c r="AR16" s="7" t="s">
        <v>240</v>
      </c>
      <c r="AS16" s="95"/>
      <c r="AT16" s="95"/>
      <c r="AU16" s="9"/>
      <c r="AV16" s="95"/>
      <c r="AW16" s="97"/>
    </row>
    <row r="17" spans="2:49">
      <c r="B17" t="s">
        <v>276</v>
      </c>
      <c r="C17" s="22" t="s">
        <v>103</v>
      </c>
      <c r="D17" s="22">
        <v>1</v>
      </c>
      <c r="E17" s="22"/>
      <c r="F17" s="94">
        <v>215</v>
      </c>
      <c r="G17" s="100"/>
      <c r="I17" s="52"/>
      <c r="J17" s="53"/>
      <c r="K17" s="53"/>
      <c r="L17" s="53"/>
      <c r="M17" s="54">
        <f>SUM(M14)</f>
        <v>170</v>
      </c>
      <c r="N17" s="25">
        <f>SUM(N14)</f>
        <v>0</v>
      </c>
      <c r="P17" t="s">
        <v>20</v>
      </c>
      <c r="Q17" s="98"/>
      <c r="R17" s="8">
        <v>1</v>
      </c>
      <c r="S17" s="8"/>
      <c r="T17" s="98"/>
      <c r="U17" s="102"/>
      <c r="W17" s="7" t="s">
        <v>21</v>
      </c>
      <c r="X17" s="95"/>
      <c r="Y17" s="9">
        <v>1</v>
      </c>
      <c r="Z17" s="9"/>
      <c r="AA17" s="95"/>
      <c r="AB17" s="102"/>
      <c r="AD17" t="s">
        <v>212</v>
      </c>
      <c r="AE17" s="21" t="s">
        <v>105</v>
      </c>
      <c r="AF17" s="8">
        <v>2</v>
      </c>
      <c r="AG17" s="8"/>
      <c r="AH17" s="21">
        <v>120</v>
      </c>
      <c r="AI17" s="28"/>
      <c r="AK17" t="s">
        <v>229</v>
      </c>
      <c r="AL17" s="124"/>
      <c r="AM17" s="23">
        <v>1</v>
      </c>
      <c r="AO17" s="98"/>
      <c r="AP17" s="102"/>
      <c r="AR17" t="s">
        <v>241</v>
      </c>
      <c r="AS17" s="9" t="s">
        <v>104</v>
      </c>
      <c r="AT17" s="9">
        <v>3</v>
      </c>
      <c r="AU17" s="9"/>
      <c r="AV17" s="9"/>
      <c r="AW17" s="66"/>
    </row>
    <row r="18" spans="2:49" ht="14.25" thickBot="1">
      <c r="B18" t="s">
        <v>293</v>
      </c>
      <c r="C18" s="9" t="s">
        <v>103</v>
      </c>
      <c r="D18" s="8">
        <v>1</v>
      </c>
      <c r="E18" s="8"/>
      <c r="F18" s="95"/>
      <c r="G18" s="93"/>
      <c r="P18" s="7" t="s">
        <v>22</v>
      </c>
      <c r="Q18" s="95"/>
      <c r="R18" s="9">
        <v>1</v>
      </c>
      <c r="S18" s="9"/>
      <c r="T18" s="95"/>
      <c r="U18" s="97"/>
      <c r="W18" t="s">
        <v>280</v>
      </c>
      <c r="X18" s="94" t="s">
        <v>105</v>
      </c>
      <c r="Y18" s="22">
        <v>1</v>
      </c>
      <c r="Z18" s="22"/>
      <c r="AA18" s="94">
        <v>115</v>
      </c>
      <c r="AB18" s="96"/>
      <c r="AD18" s="52"/>
      <c r="AE18" s="53"/>
      <c r="AF18" s="53"/>
      <c r="AG18" s="53"/>
      <c r="AH18" s="54">
        <f>SUM(AH12:AH17)</f>
        <v>2160</v>
      </c>
      <c r="AI18" s="25">
        <f>SUM(AI12:AI17)</f>
        <v>0</v>
      </c>
      <c r="AK18" t="s">
        <v>230</v>
      </c>
      <c r="AL18" s="125"/>
      <c r="AM18" s="23">
        <v>1</v>
      </c>
      <c r="AO18" s="99"/>
      <c r="AP18" s="103"/>
      <c r="AR18" s="14" t="s">
        <v>238</v>
      </c>
      <c r="AS18" s="21" t="s">
        <v>104</v>
      </c>
      <c r="AT18" s="16">
        <v>4</v>
      </c>
      <c r="AU18" s="74"/>
      <c r="AV18" s="16">
        <v>30</v>
      </c>
      <c r="AW18" s="28"/>
    </row>
    <row r="19" spans="2:49" ht="14.25" thickBot="1">
      <c r="B19" s="18" t="s">
        <v>95</v>
      </c>
      <c r="C19" s="22" t="s">
        <v>105</v>
      </c>
      <c r="D19" s="22">
        <v>1</v>
      </c>
      <c r="E19" s="22"/>
      <c r="F19" s="94">
        <v>180</v>
      </c>
      <c r="G19" s="100"/>
      <c r="I19" s="40" t="s">
        <v>65</v>
      </c>
      <c r="J19" s="41"/>
      <c r="K19" s="41"/>
      <c r="L19" s="41"/>
      <c r="M19" s="42"/>
      <c r="N19" s="24" t="s">
        <v>133</v>
      </c>
      <c r="P19" t="s">
        <v>24</v>
      </c>
      <c r="Q19" s="94" t="s">
        <v>106</v>
      </c>
      <c r="R19" s="22">
        <v>1</v>
      </c>
      <c r="S19" s="22"/>
      <c r="T19" s="94">
        <v>70</v>
      </c>
      <c r="U19" s="102"/>
      <c r="W19" t="s">
        <v>25</v>
      </c>
      <c r="X19" s="98"/>
      <c r="Y19" s="8">
        <v>1</v>
      </c>
      <c r="Z19" s="8"/>
      <c r="AA19" s="98"/>
      <c r="AB19" s="102"/>
      <c r="AK19" s="52"/>
      <c r="AL19" s="53"/>
      <c r="AM19" s="53"/>
      <c r="AN19" s="53"/>
      <c r="AO19" s="54">
        <f>SUM(AO16)</f>
        <v>300</v>
      </c>
      <c r="AP19" s="25">
        <f>SUM(AP16)</f>
        <v>0</v>
      </c>
      <c r="AR19" s="52"/>
      <c r="AS19" s="53"/>
      <c r="AT19" s="53"/>
      <c r="AU19" s="53"/>
      <c r="AV19" s="54">
        <f>SUM(AV14:AV18)</f>
        <v>35</v>
      </c>
      <c r="AW19" s="25">
        <f>SUM(AW14:AW18)</f>
        <v>0</v>
      </c>
    </row>
    <row r="20" spans="2:49" ht="14.25" thickBot="1">
      <c r="B20" t="s">
        <v>96</v>
      </c>
      <c r="C20" s="21" t="s">
        <v>105</v>
      </c>
      <c r="D20" s="21">
        <v>1</v>
      </c>
      <c r="E20" s="21"/>
      <c r="F20" s="99"/>
      <c r="G20" s="101"/>
      <c r="I20" t="s">
        <v>12</v>
      </c>
      <c r="J20" s="119" t="s">
        <v>104</v>
      </c>
      <c r="K20" s="23">
        <v>1</v>
      </c>
      <c r="M20" s="119">
        <v>150</v>
      </c>
      <c r="N20" s="122"/>
      <c r="P20" t="s">
        <v>26</v>
      </c>
      <c r="Q20" s="98"/>
      <c r="R20" s="8">
        <v>1</v>
      </c>
      <c r="S20" s="8"/>
      <c r="T20" s="98"/>
      <c r="U20" s="102"/>
      <c r="W20" s="7" t="s">
        <v>27</v>
      </c>
      <c r="X20" s="95"/>
      <c r="Y20" s="9">
        <v>1</v>
      </c>
      <c r="Z20" s="9"/>
      <c r="AA20" s="95"/>
      <c r="AB20" s="97"/>
      <c r="AD20" s="116" t="s">
        <v>81</v>
      </c>
      <c r="AE20" s="117"/>
      <c r="AF20" s="117"/>
      <c r="AG20" s="117"/>
      <c r="AH20" s="118"/>
      <c r="AI20" s="24" t="s">
        <v>133</v>
      </c>
    </row>
    <row r="21" spans="2:49" ht="14.25" thickBot="1">
      <c r="B21" s="52"/>
      <c r="C21" s="53"/>
      <c r="D21" s="53"/>
      <c r="E21" s="53"/>
      <c r="F21" s="54">
        <f>SUM(F14:F20)</f>
        <v>1185</v>
      </c>
      <c r="G21" s="25">
        <f>SUM(G14:G20)</f>
        <v>0</v>
      </c>
      <c r="I21" t="s">
        <v>14</v>
      </c>
      <c r="J21" s="98"/>
      <c r="K21" s="23">
        <v>1</v>
      </c>
      <c r="M21" s="98"/>
      <c r="N21" s="102"/>
      <c r="P21" t="s">
        <v>28</v>
      </c>
      <c r="Q21" s="98"/>
      <c r="R21" s="8">
        <v>1</v>
      </c>
      <c r="S21" s="8"/>
      <c r="T21" s="98"/>
      <c r="U21" s="102"/>
      <c r="W21" t="s">
        <v>281</v>
      </c>
      <c r="X21" s="8" t="s">
        <v>106</v>
      </c>
      <c r="Y21" s="8">
        <v>1</v>
      </c>
      <c r="Z21" s="8"/>
      <c r="AA21" s="8">
        <v>70</v>
      </c>
      <c r="AB21" s="28"/>
      <c r="AD21" t="s">
        <v>215</v>
      </c>
      <c r="AE21" s="119" t="s">
        <v>104</v>
      </c>
      <c r="AF21" s="119">
        <v>1</v>
      </c>
      <c r="AG21" s="119"/>
      <c r="AH21" s="119">
        <v>325</v>
      </c>
      <c r="AI21" s="120"/>
      <c r="AK21" s="116" t="s">
        <v>88</v>
      </c>
      <c r="AL21" s="117"/>
      <c r="AM21" s="117"/>
      <c r="AN21" s="117"/>
      <c r="AO21" s="118"/>
      <c r="AP21" s="24" t="s">
        <v>133</v>
      </c>
      <c r="AR21" s="116" t="s">
        <v>91</v>
      </c>
      <c r="AS21" s="117"/>
      <c r="AT21" s="117"/>
      <c r="AU21" s="117"/>
      <c r="AV21" s="118"/>
      <c r="AW21" s="24" t="s">
        <v>133</v>
      </c>
    </row>
    <row r="22" spans="2:49" ht="14.25" thickBot="1">
      <c r="I22" t="s">
        <v>142</v>
      </c>
      <c r="J22" s="99"/>
      <c r="K22" s="23">
        <v>1</v>
      </c>
      <c r="M22" s="99"/>
      <c r="N22" s="103"/>
      <c r="P22" t="s">
        <v>29</v>
      </c>
      <c r="Q22" s="99"/>
      <c r="R22" s="21">
        <v>1</v>
      </c>
      <c r="S22" s="21"/>
      <c r="T22" s="99"/>
      <c r="U22" s="103"/>
      <c r="W22" s="52"/>
      <c r="X22" s="53"/>
      <c r="Y22" s="53"/>
      <c r="Z22" s="53"/>
      <c r="AA22" s="54">
        <f>SUM(AA14:AA21)</f>
        <v>565</v>
      </c>
      <c r="AB22" s="25">
        <f>SUM(AB14:AB21)</f>
        <v>0</v>
      </c>
      <c r="AD22" s="7" t="s">
        <v>216</v>
      </c>
      <c r="AE22" s="95"/>
      <c r="AF22" s="95"/>
      <c r="AG22" s="95"/>
      <c r="AH22" s="98"/>
      <c r="AI22" s="93"/>
      <c r="AK22" t="s">
        <v>102</v>
      </c>
      <c r="AL22" s="123" t="s">
        <v>104</v>
      </c>
      <c r="AM22" s="45">
        <v>1</v>
      </c>
      <c r="AN22" s="45"/>
      <c r="AO22" s="119">
        <v>470</v>
      </c>
      <c r="AP22" s="122"/>
      <c r="AR22" t="s">
        <v>242</v>
      </c>
      <c r="AS22" s="11" t="s">
        <v>104</v>
      </c>
      <c r="AT22" s="23">
        <v>1</v>
      </c>
      <c r="AV22" s="20"/>
      <c r="AW22" s="28"/>
    </row>
    <row r="23" spans="2:49" ht="14.25" thickBot="1">
      <c r="B23" s="40" t="s">
        <v>58</v>
      </c>
      <c r="C23" s="41"/>
      <c r="D23" s="41"/>
      <c r="E23" s="41"/>
      <c r="F23" s="42"/>
      <c r="G23" s="24" t="s">
        <v>133</v>
      </c>
      <c r="I23" s="52"/>
      <c r="J23" s="53"/>
      <c r="K23" s="53"/>
      <c r="L23" s="53"/>
      <c r="M23" s="54">
        <f>SUM(M20)</f>
        <v>150</v>
      </c>
      <c r="N23" s="25">
        <f>SUM(N20)</f>
        <v>0</v>
      </c>
      <c r="P23" s="52"/>
      <c r="Q23" s="53"/>
      <c r="R23" s="53"/>
      <c r="S23" s="53"/>
      <c r="T23" s="54">
        <f>SUM(T6:T22)</f>
        <v>245</v>
      </c>
      <c r="U23" s="25">
        <f>SUM(U6:U22)</f>
        <v>0</v>
      </c>
      <c r="AD23" t="s">
        <v>213</v>
      </c>
      <c r="AE23" s="94" t="s">
        <v>104</v>
      </c>
      <c r="AF23" s="94">
        <v>2</v>
      </c>
      <c r="AG23" s="94"/>
      <c r="AH23" s="98"/>
      <c r="AI23" s="100"/>
      <c r="AK23" t="s">
        <v>287</v>
      </c>
      <c r="AL23" s="124"/>
      <c r="AM23" s="46">
        <v>1</v>
      </c>
      <c r="AN23" s="46"/>
      <c r="AO23" s="98"/>
      <c r="AP23" s="102"/>
      <c r="AR23" s="13" t="s">
        <v>243</v>
      </c>
      <c r="AS23" s="9" t="s">
        <v>104</v>
      </c>
      <c r="AT23" s="49">
        <v>2</v>
      </c>
      <c r="AU23" s="13"/>
      <c r="AV23" s="15"/>
      <c r="AW23" s="31"/>
    </row>
    <row r="24" spans="2:49" ht="14.25" thickBot="1">
      <c r="B24" t="s">
        <v>112</v>
      </c>
      <c r="C24" s="20" t="s">
        <v>104</v>
      </c>
      <c r="D24" s="20">
        <v>1</v>
      </c>
      <c r="E24" s="20"/>
      <c r="F24" s="119">
        <v>160</v>
      </c>
      <c r="G24" s="122"/>
      <c r="W24" s="116" t="s">
        <v>74</v>
      </c>
      <c r="X24" s="117"/>
      <c r="Y24" s="117"/>
      <c r="Z24" s="117"/>
      <c r="AA24" s="118"/>
      <c r="AB24" s="24" t="s">
        <v>133</v>
      </c>
      <c r="AD24" t="s">
        <v>214</v>
      </c>
      <c r="AE24" s="98"/>
      <c r="AF24" s="98"/>
      <c r="AG24" s="98"/>
      <c r="AH24" s="98"/>
      <c r="AI24" s="92"/>
      <c r="AK24" s="7" t="s">
        <v>294</v>
      </c>
      <c r="AL24" s="125"/>
      <c r="AM24" s="47">
        <v>1</v>
      </c>
      <c r="AN24" s="47"/>
      <c r="AO24" s="95"/>
      <c r="AP24" s="97"/>
      <c r="AR24" s="7" t="s">
        <v>245</v>
      </c>
      <c r="AS24" s="9" t="s">
        <v>104</v>
      </c>
      <c r="AT24" s="50">
        <v>3</v>
      </c>
      <c r="AU24" s="7"/>
      <c r="AV24" s="9"/>
      <c r="AW24" s="31"/>
    </row>
    <row r="25" spans="2:49" ht="14.25" thickBot="1">
      <c r="B25" t="s">
        <v>113</v>
      </c>
      <c r="C25" s="8" t="s">
        <v>104</v>
      </c>
      <c r="D25" s="8">
        <v>1</v>
      </c>
      <c r="E25" s="8"/>
      <c r="F25" s="98"/>
      <c r="G25" s="102"/>
      <c r="I25" s="40" t="s">
        <v>66</v>
      </c>
      <c r="J25" s="41"/>
      <c r="K25" s="41"/>
      <c r="L25" s="41"/>
      <c r="M25" s="42"/>
      <c r="N25" s="24" t="s">
        <v>133</v>
      </c>
      <c r="P25" s="116" t="s">
        <v>69</v>
      </c>
      <c r="Q25" s="117"/>
      <c r="R25" s="117"/>
      <c r="S25" s="117"/>
      <c r="T25" s="118"/>
      <c r="U25" s="24" t="s">
        <v>133</v>
      </c>
      <c r="W25" s="13" t="s">
        <v>32</v>
      </c>
      <c r="X25" s="15" t="s">
        <v>104</v>
      </c>
      <c r="Y25" s="15">
        <v>1</v>
      </c>
      <c r="Z25" s="15"/>
      <c r="AA25" s="15">
        <v>215</v>
      </c>
      <c r="AB25" s="28"/>
      <c r="AD25" t="s">
        <v>217</v>
      </c>
      <c r="AE25" s="98"/>
      <c r="AF25" s="98"/>
      <c r="AG25" s="98"/>
      <c r="AH25" s="98"/>
      <c r="AI25" s="92"/>
      <c r="AK25" t="s">
        <v>269</v>
      </c>
      <c r="AL25" s="73" t="s">
        <v>103</v>
      </c>
      <c r="AM25" s="22">
        <v>1</v>
      </c>
      <c r="AN25" s="22"/>
      <c r="AO25" s="94">
        <v>105</v>
      </c>
      <c r="AP25" s="75"/>
      <c r="AR25" t="s">
        <v>244</v>
      </c>
      <c r="AS25" s="21" t="s">
        <v>104</v>
      </c>
      <c r="AT25" s="23">
        <v>4</v>
      </c>
      <c r="AV25" s="23"/>
      <c r="AW25" s="29"/>
    </row>
    <row r="26" spans="2:49">
      <c r="B26" s="7" t="s">
        <v>114</v>
      </c>
      <c r="C26" s="9" t="s">
        <v>104</v>
      </c>
      <c r="D26" s="9">
        <v>1</v>
      </c>
      <c r="E26" s="9"/>
      <c r="F26" s="95"/>
      <c r="G26" s="97"/>
      <c r="I26" t="s">
        <v>143</v>
      </c>
      <c r="J26" s="119" t="s">
        <v>104</v>
      </c>
      <c r="K26" s="20">
        <v>1</v>
      </c>
      <c r="L26" s="20"/>
      <c r="M26" s="119">
        <v>30</v>
      </c>
      <c r="N26" s="122"/>
      <c r="P26" t="s">
        <v>30</v>
      </c>
      <c r="Q26" s="119" t="s">
        <v>104</v>
      </c>
      <c r="R26" s="20">
        <v>1</v>
      </c>
      <c r="S26" s="20"/>
      <c r="T26" s="119">
        <v>70</v>
      </c>
      <c r="U26" s="122"/>
      <c r="W26" s="13" t="s">
        <v>33</v>
      </c>
      <c r="X26" s="15" t="s">
        <v>103</v>
      </c>
      <c r="Y26" s="15">
        <v>1</v>
      </c>
      <c r="Z26" s="15"/>
      <c r="AA26" s="15">
        <v>70</v>
      </c>
      <c r="AB26" s="31"/>
      <c r="AD26" s="7" t="s">
        <v>218</v>
      </c>
      <c r="AE26" s="95"/>
      <c r="AF26" s="95"/>
      <c r="AG26" s="95"/>
      <c r="AH26" s="95"/>
      <c r="AI26" s="93"/>
      <c r="AK26" t="s">
        <v>288</v>
      </c>
      <c r="AL26" s="51" t="s">
        <v>103</v>
      </c>
      <c r="AM26" s="21">
        <v>2</v>
      </c>
      <c r="AN26" s="21"/>
      <c r="AO26" s="99"/>
      <c r="AP26" s="75"/>
      <c r="AR26" s="52"/>
      <c r="AS26" s="53"/>
      <c r="AT26" s="53"/>
      <c r="AU26" s="53"/>
      <c r="AV26" s="54">
        <f>SUM(AV22:AV25)</f>
        <v>0</v>
      </c>
      <c r="AW26" s="25">
        <f>SUM(AW22:AW25)</f>
        <v>0</v>
      </c>
    </row>
    <row r="27" spans="2:49" ht="14.25" thickBot="1">
      <c r="B27" t="s">
        <v>115</v>
      </c>
      <c r="C27" s="22" t="s">
        <v>103</v>
      </c>
      <c r="D27" s="22">
        <v>1</v>
      </c>
      <c r="E27" s="22"/>
      <c r="F27" s="94">
        <v>65</v>
      </c>
      <c r="G27" s="96"/>
      <c r="I27" t="s">
        <v>23</v>
      </c>
      <c r="J27" s="98"/>
      <c r="K27" s="8">
        <v>1</v>
      </c>
      <c r="L27" s="8"/>
      <c r="M27" s="98"/>
      <c r="N27" s="102"/>
      <c r="P27" t="s">
        <v>174</v>
      </c>
      <c r="Q27" s="98"/>
      <c r="R27" s="8">
        <v>1</v>
      </c>
      <c r="S27" s="8"/>
      <c r="T27" s="98"/>
      <c r="U27" s="102"/>
      <c r="W27" s="13" t="s">
        <v>34</v>
      </c>
      <c r="X27" s="15" t="s">
        <v>105</v>
      </c>
      <c r="Y27" s="15">
        <v>1</v>
      </c>
      <c r="Z27" s="15"/>
      <c r="AA27" s="15">
        <v>5</v>
      </c>
      <c r="AB27" s="31"/>
      <c r="AD27" t="s">
        <v>219</v>
      </c>
      <c r="AE27" s="94" t="s">
        <v>103</v>
      </c>
      <c r="AF27" s="94">
        <v>1</v>
      </c>
      <c r="AG27" s="94"/>
      <c r="AH27" s="94">
        <v>160</v>
      </c>
      <c r="AI27" s="100"/>
      <c r="AK27" s="52"/>
      <c r="AL27" s="53"/>
      <c r="AM27" s="53"/>
      <c r="AN27" s="53"/>
      <c r="AO27" s="54">
        <f>SUM(AO22:AO26)</f>
        <v>575</v>
      </c>
      <c r="AP27" s="25">
        <f>SUM(AP22:AP26)</f>
        <v>0</v>
      </c>
    </row>
    <row r="28" spans="2:49" ht="14.25" thickBot="1">
      <c r="B28" s="7" t="s">
        <v>116</v>
      </c>
      <c r="C28" s="9" t="s">
        <v>103</v>
      </c>
      <c r="D28" s="9">
        <v>1</v>
      </c>
      <c r="E28" s="9"/>
      <c r="F28" s="95"/>
      <c r="G28" s="97"/>
      <c r="I28" t="s">
        <v>146</v>
      </c>
      <c r="J28" s="98"/>
      <c r="K28" s="8">
        <v>1</v>
      </c>
      <c r="L28" s="8"/>
      <c r="M28" s="98"/>
      <c r="N28" s="102"/>
      <c r="P28" s="7" t="s">
        <v>175</v>
      </c>
      <c r="Q28" s="95"/>
      <c r="R28" s="9">
        <v>1</v>
      </c>
      <c r="S28" s="9"/>
      <c r="T28" s="95"/>
      <c r="U28" s="102"/>
      <c r="W28" s="7" t="s">
        <v>263</v>
      </c>
      <c r="X28" s="9" t="s">
        <v>106</v>
      </c>
      <c r="Y28" s="9">
        <v>1</v>
      </c>
      <c r="Z28" s="9"/>
      <c r="AA28" s="9"/>
      <c r="AB28" s="28"/>
      <c r="AD28" t="s">
        <v>220</v>
      </c>
      <c r="AE28" s="98"/>
      <c r="AF28" s="98"/>
      <c r="AG28" s="98"/>
      <c r="AH28" s="98"/>
      <c r="AI28" s="92"/>
      <c r="AR28" s="116" t="s">
        <v>101</v>
      </c>
      <c r="AS28" s="117"/>
      <c r="AT28" s="117"/>
      <c r="AU28" s="117"/>
      <c r="AV28" s="118"/>
      <c r="AW28" s="24" t="s">
        <v>133</v>
      </c>
    </row>
    <row r="29" spans="2:49" ht="14.25" thickBot="1">
      <c r="B29" t="s">
        <v>117</v>
      </c>
      <c r="C29" s="8" t="s">
        <v>105</v>
      </c>
      <c r="D29" s="8">
        <v>1</v>
      </c>
      <c r="E29" s="8"/>
      <c r="F29" s="8">
        <v>25</v>
      </c>
      <c r="G29" s="28"/>
      <c r="I29" s="7" t="s">
        <v>144</v>
      </c>
      <c r="J29" s="95"/>
      <c r="K29" s="9">
        <v>1</v>
      </c>
      <c r="L29" s="9"/>
      <c r="M29" s="95"/>
      <c r="N29" s="102"/>
      <c r="P29" t="s">
        <v>176</v>
      </c>
      <c r="Q29" s="94" t="s">
        <v>103</v>
      </c>
      <c r="R29" s="22">
        <v>1</v>
      </c>
      <c r="S29" s="22"/>
      <c r="T29" s="94">
        <v>230</v>
      </c>
      <c r="U29" s="96"/>
      <c r="W29" t="s">
        <v>264</v>
      </c>
      <c r="X29" s="8" t="s">
        <v>107</v>
      </c>
      <c r="Y29" s="8">
        <v>1</v>
      </c>
      <c r="Z29" s="8"/>
      <c r="AA29" s="8">
        <v>30</v>
      </c>
      <c r="AB29" s="31"/>
      <c r="AD29" t="s">
        <v>301</v>
      </c>
      <c r="AE29" s="98"/>
      <c r="AF29" s="98">
        <v>2</v>
      </c>
      <c r="AG29" s="98"/>
      <c r="AH29" s="98"/>
      <c r="AI29" s="100"/>
      <c r="AK29" s="116" t="s">
        <v>89</v>
      </c>
      <c r="AL29" s="117"/>
      <c r="AM29" s="117"/>
      <c r="AN29" s="117"/>
      <c r="AO29" s="118"/>
      <c r="AP29" s="24" t="s">
        <v>133</v>
      </c>
      <c r="AR29" s="10" t="s">
        <v>246</v>
      </c>
      <c r="AS29" s="11" t="s">
        <v>104</v>
      </c>
      <c r="AT29" s="11">
        <v>1</v>
      </c>
      <c r="AU29" s="11"/>
      <c r="AV29" s="11">
        <v>400</v>
      </c>
      <c r="AW29" s="28"/>
    </row>
    <row r="30" spans="2:49">
      <c r="B30" s="52"/>
      <c r="C30" s="53"/>
      <c r="D30" s="53"/>
      <c r="E30" s="53"/>
      <c r="F30" s="54">
        <f>SUM(F24:F29)</f>
        <v>250</v>
      </c>
      <c r="G30" s="25">
        <f>SUM(G24:G29)</f>
        <v>0</v>
      </c>
      <c r="I30" t="s">
        <v>147</v>
      </c>
      <c r="J30" s="94" t="s">
        <v>103</v>
      </c>
      <c r="K30" s="22">
        <v>1</v>
      </c>
      <c r="L30" s="22"/>
      <c r="M30" s="94">
        <v>50</v>
      </c>
      <c r="N30" s="96"/>
      <c r="P30" s="7" t="s">
        <v>177</v>
      </c>
      <c r="Q30" s="95"/>
      <c r="R30" s="9">
        <v>1</v>
      </c>
      <c r="S30" s="9"/>
      <c r="T30" s="95"/>
      <c r="U30" s="97"/>
      <c r="W30" s="52"/>
      <c r="X30" s="53"/>
      <c r="Y30" s="53"/>
      <c r="Z30" s="53"/>
      <c r="AA30" s="54">
        <f>SUM(AA25:AA29)</f>
        <v>320</v>
      </c>
      <c r="AB30" s="25">
        <f>SUM(AB25:AB29)</f>
        <v>0</v>
      </c>
      <c r="AD30" t="s">
        <v>221</v>
      </c>
      <c r="AE30" s="98"/>
      <c r="AF30" s="98"/>
      <c r="AG30" s="98"/>
      <c r="AH30" s="98"/>
      <c r="AI30" s="92"/>
      <c r="AK30" s="119" t="s">
        <v>35</v>
      </c>
      <c r="AL30" s="119" t="s">
        <v>104</v>
      </c>
      <c r="AM30" s="11">
        <v>1</v>
      </c>
      <c r="AN30" s="81"/>
      <c r="AO30" s="119">
        <v>250</v>
      </c>
      <c r="AP30" s="28"/>
      <c r="AR30" t="s">
        <v>247</v>
      </c>
      <c r="AS30" s="94" t="s">
        <v>103</v>
      </c>
      <c r="AT30" s="22">
        <v>1</v>
      </c>
      <c r="AU30" s="22"/>
      <c r="AV30" s="94">
        <v>40</v>
      </c>
      <c r="AW30" s="96"/>
    </row>
    <row r="31" spans="2:49" ht="14.25" thickBot="1">
      <c r="I31" t="s">
        <v>148</v>
      </c>
      <c r="J31" s="98"/>
      <c r="K31" s="8">
        <v>1</v>
      </c>
      <c r="L31" s="8"/>
      <c r="M31" s="98"/>
      <c r="N31" s="102"/>
      <c r="P31" t="s">
        <v>178</v>
      </c>
      <c r="Q31" s="94" t="s">
        <v>105</v>
      </c>
      <c r="R31" s="94">
        <v>1</v>
      </c>
      <c r="S31" s="94"/>
      <c r="T31" s="94">
        <v>105</v>
      </c>
      <c r="U31" s="100"/>
      <c r="AD31" t="s">
        <v>302</v>
      </c>
      <c r="AE31" s="99"/>
      <c r="AF31" s="21">
        <v>3</v>
      </c>
      <c r="AG31" s="21"/>
      <c r="AH31" s="99"/>
      <c r="AI31" s="89"/>
      <c r="AK31" s="98"/>
      <c r="AL31" s="98"/>
      <c r="AM31" s="8">
        <v>2</v>
      </c>
      <c r="AN31" s="65"/>
      <c r="AO31" s="98"/>
      <c r="AP31" s="31"/>
      <c r="AR31" s="7" t="s">
        <v>248</v>
      </c>
      <c r="AS31" s="95"/>
      <c r="AT31" s="9">
        <v>1</v>
      </c>
      <c r="AU31" s="9"/>
      <c r="AV31" s="95"/>
      <c r="AW31" s="97"/>
    </row>
    <row r="32" spans="2:49" ht="14.25" thickBot="1">
      <c r="B32" s="40" t="s">
        <v>59</v>
      </c>
      <c r="C32" s="41"/>
      <c r="D32" s="41"/>
      <c r="E32" s="41"/>
      <c r="F32" s="42"/>
      <c r="G32" s="24" t="s">
        <v>133</v>
      </c>
      <c r="I32" t="s">
        <v>149</v>
      </c>
      <c r="J32" s="98"/>
      <c r="K32" s="8">
        <v>1</v>
      </c>
      <c r="L32" s="8"/>
      <c r="M32" s="98"/>
      <c r="N32" s="102"/>
      <c r="P32" t="s">
        <v>179</v>
      </c>
      <c r="Q32" s="98"/>
      <c r="R32" s="98"/>
      <c r="S32" s="98"/>
      <c r="T32" s="98"/>
      <c r="U32" s="92"/>
      <c r="W32" s="40" t="s">
        <v>75</v>
      </c>
      <c r="X32" s="41"/>
      <c r="Y32" s="41"/>
      <c r="Z32" s="41"/>
      <c r="AA32" s="42"/>
      <c r="AB32" s="24" t="s">
        <v>133</v>
      </c>
      <c r="AD32" s="52"/>
      <c r="AE32" s="53"/>
      <c r="AF32" s="53"/>
      <c r="AG32" s="53"/>
      <c r="AH32" s="54">
        <f>SUM(AH21:AH31)</f>
        <v>485</v>
      </c>
      <c r="AI32" s="25">
        <f>SUM(AI21:AI31)</f>
        <v>0</v>
      </c>
      <c r="AK32" s="98"/>
      <c r="AL32" s="98"/>
      <c r="AM32" s="15">
        <v>3</v>
      </c>
      <c r="AN32" s="65"/>
      <c r="AO32" s="98"/>
      <c r="AP32" s="31"/>
      <c r="AR32" t="s">
        <v>39</v>
      </c>
      <c r="AS32" s="94" t="s">
        <v>105</v>
      </c>
      <c r="AT32" s="22">
        <v>1</v>
      </c>
      <c r="AU32" s="22"/>
      <c r="AV32" s="94">
        <v>195</v>
      </c>
      <c r="AW32" s="102"/>
    </row>
    <row r="33" spans="2:49" ht="14.25" thickBot="1">
      <c r="B33" s="12" t="s">
        <v>118</v>
      </c>
      <c r="C33" s="20" t="s">
        <v>104</v>
      </c>
      <c r="D33" s="20">
        <v>1</v>
      </c>
      <c r="E33" s="20"/>
      <c r="F33" s="119">
        <v>340</v>
      </c>
      <c r="G33" s="122"/>
      <c r="I33" t="s">
        <v>150</v>
      </c>
      <c r="J33" s="98"/>
      <c r="K33" s="8">
        <v>1</v>
      </c>
      <c r="L33" s="8"/>
      <c r="M33" s="98"/>
      <c r="N33" s="102"/>
      <c r="P33" t="s">
        <v>180</v>
      </c>
      <c r="Q33" s="98"/>
      <c r="R33" s="8">
        <v>2</v>
      </c>
      <c r="S33" s="8"/>
      <c r="T33" s="98"/>
      <c r="U33" s="85"/>
      <c r="W33" t="s">
        <v>40</v>
      </c>
      <c r="X33" s="8" t="s">
        <v>104</v>
      </c>
      <c r="Y33" s="8">
        <v>1</v>
      </c>
      <c r="Z33" s="8"/>
      <c r="AA33" s="8">
        <v>175</v>
      </c>
      <c r="AB33" s="28"/>
      <c r="AK33" s="95"/>
      <c r="AL33" s="95"/>
      <c r="AM33" s="8">
        <v>4</v>
      </c>
      <c r="AN33" s="82"/>
      <c r="AO33" s="95"/>
      <c r="AP33" s="28"/>
      <c r="AR33" s="7" t="s">
        <v>31</v>
      </c>
      <c r="AS33" s="95"/>
      <c r="AT33" s="9">
        <v>1</v>
      </c>
      <c r="AU33" s="9"/>
      <c r="AV33" s="95"/>
      <c r="AW33" s="102"/>
    </row>
    <row r="34" spans="2:49" ht="14.25" thickBot="1">
      <c r="B34" s="7" t="s">
        <v>119</v>
      </c>
      <c r="C34" s="9" t="s">
        <v>104</v>
      </c>
      <c r="D34" s="9">
        <v>1</v>
      </c>
      <c r="E34" s="9"/>
      <c r="F34" s="95"/>
      <c r="G34" s="97"/>
      <c r="I34" t="s">
        <v>151</v>
      </c>
      <c r="J34" s="98"/>
      <c r="K34" s="8">
        <v>1</v>
      </c>
      <c r="L34" s="8"/>
      <c r="M34" s="98"/>
      <c r="N34" s="102"/>
      <c r="P34" s="7" t="s">
        <v>181</v>
      </c>
      <c r="Q34" s="95"/>
      <c r="R34" s="9">
        <v>3</v>
      </c>
      <c r="S34" s="9"/>
      <c r="T34" s="95"/>
      <c r="U34" s="88"/>
      <c r="W34" s="18" t="s">
        <v>192</v>
      </c>
      <c r="X34" s="94" t="s">
        <v>103</v>
      </c>
      <c r="Y34" s="22">
        <v>1</v>
      </c>
      <c r="Z34" s="22"/>
      <c r="AA34" s="94">
        <v>420</v>
      </c>
      <c r="AB34" s="96"/>
      <c r="AD34" s="116" t="s">
        <v>82</v>
      </c>
      <c r="AE34" s="117"/>
      <c r="AF34" s="117"/>
      <c r="AG34" s="117"/>
      <c r="AH34" s="118"/>
      <c r="AI34" s="24" t="s">
        <v>133</v>
      </c>
      <c r="AK34" t="s">
        <v>231</v>
      </c>
      <c r="AL34" s="94" t="s">
        <v>103</v>
      </c>
      <c r="AM34" s="94">
        <v>1</v>
      </c>
      <c r="AN34" s="94"/>
      <c r="AO34" s="94">
        <v>430</v>
      </c>
      <c r="AP34" s="96"/>
      <c r="AR34" t="s">
        <v>249</v>
      </c>
      <c r="AS34" s="94" t="s">
        <v>106</v>
      </c>
      <c r="AT34" s="22">
        <v>1</v>
      </c>
      <c r="AU34" s="22"/>
      <c r="AV34" s="94">
        <v>190</v>
      </c>
      <c r="AW34" s="96"/>
    </row>
    <row r="35" spans="2:49">
      <c r="B35" t="s">
        <v>120</v>
      </c>
      <c r="C35" s="8" t="s">
        <v>103</v>
      </c>
      <c r="D35" s="8">
        <v>1</v>
      </c>
      <c r="E35" s="8"/>
      <c r="F35" s="23">
        <v>130</v>
      </c>
      <c r="G35" s="29"/>
      <c r="I35" t="s">
        <v>152</v>
      </c>
      <c r="J35" s="98"/>
      <c r="K35" s="8">
        <v>1</v>
      </c>
      <c r="L35" s="8"/>
      <c r="M35" s="98"/>
      <c r="N35" s="102"/>
      <c r="P35" t="s">
        <v>182</v>
      </c>
      <c r="Q35" s="94" t="s">
        <v>106</v>
      </c>
      <c r="R35" s="22">
        <v>1</v>
      </c>
      <c r="S35" s="22"/>
      <c r="T35" s="94">
        <v>50</v>
      </c>
      <c r="U35" s="96"/>
      <c r="W35" s="19" t="s">
        <v>193</v>
      </c>
      <c r="X35" s="99"/>
      <c r="Y35" s="21">
        <v>1</v>
      </c>
      <c r="Z35" s="21"/>
      <c r="AA35" s="99"/>
      <c r="AB35" s="103"/>
      <c r="AD35" s="12" t="s">
        <v>42</v>
      </c>
      <c r="AE35" s="119" t="s">
        <v>104</v>
      </c>
      <c r="AF35" s="20">
        <v>1</v>
      </c>
      <c r="AG35" s="20"/>
      <c r="AH35" s="119">
        <v>240</v>
      </c>
      <c r="AI35" s="122"/>
      <c r="AK35" t="s">
        <v>232</v>
      </c>
      <c r="AL35" s="98"/>
      <c r="AM35" s="98"/>
      <c r="AN35" s="98"/>
      <c r="AO35" s="98"/>
      <c r="AP35" s="102"/>
      <c r="AR35" t="s">
        <v>250</v>
      </c>
      <c r="AS35" s="98"/>
      <c r="AT35" s="8">
        <v>1</v>
      </c>
      <c r="AU35" s="8"/>
      <c r="AV35" s="98"/>
      <c r="AW35" s="102"/>
    </row>
    <row r="36" spans="2:49">
      <c r="B36" s="52"/>
      <c r="C36" s="53"/>
      <c r="D36" s="53"/>
      <c r="E36" s="53"/>
      <c r="F36" s="54">
        <f>SUM(F33:F35)</f>
        <v>470</v>
      </c>
      <c r="G36" s="25">
        <f>SUM(G33:G35)</f>
        <v>0</v>
      </c>
      <c r="I36" t="s">
        <v>153</v>
      </c>
      <c r="J36" s="98"/>
      <c r="K36" s="8">
        <v>1</v>
      </c>
      <c r="L36" s="8"/>
      <c r="M36" s="98"/>
      <c r="N36" s="102"/>
      <c r="P36" t="s">
        <v>183</v>
      </c>
      <c r="Q36" s="99"/>
      <c r="R36" s="21">
        <v>1</v>
      </c>
      <c r="S36" s="21"/>
      <c r="T36" s="99"/>
      <c r="U36" s="103"/>
      <c r="W36" s="52"/>
      <c r="X36" s="53"/>
      <c r="Y36" s="53"/>
      <c r="Z36" s="53"/>
      <c r="AA36" s="54">
        <f>SUM(AA33:AA35)</f>
        <v>595</v>
      </c>
      <c r="AB36" s="25">
        <f>SUM(AB33:AB35)</f>
        <v>0</v>
      </c>
      <c r="AD36" s="7" t="s">
        <v>43</v>
      </c>
      <c r="AE36" s="95"/>
      <c r="AF36" s="9">
        <v>1</v>
      </c>
      <c r="AG36" s="9"/>
      <c r="AH36" s="95"/>
      <c r="AI36" s="102"/>
      <c r="AK36" t="s">
        <v>233</v>
      </c>
      <c r="AL36" s="98"/>
      <c r="AM36" s="98"/>
      <c r="AN36" s="98"/>
      <c r="AO36" s="98"/>
      <c r="AP36" s="102"/>
      <c r="AR36" t="s">
        <v>251</v>
      </c>
      <c r="AS36" s="98"/>
      <c r="AT36" s="8">
        <v>1</v>
      </c>
      <c r="AU36" s="8"/>
      <c r="AV36" s="98"/>
      <c r="AW36" s="102"/>
    </row>
    <row r="37" spans="2:49" ht="14.25" thickBot="1">
      <c r="I37" t="s">
        <v>154</v>
      </c>
      <c r="J37" s="98"/>
      <c r="K37" s="8">
        <v>1</v>
      </c>
      <c r="L37" s="8"/>
      <c r="M37" s="98"/>
      <c r="N37" s="102"/>
      <c r="P37" s="52"/>
      <c r="Q37" s="53"/>
      <c r="R37" s="53"/>
      <c r="S37" s="53"/>
      <c r="T37" s="54">
        <f>SUM(T26:T36)</f>
        <v>455</v>
      </c>
      <c r="U37" s="25">
        <f>SUM(U26:U36)</f>
        <v>0</v>
      </c>
      <c r="AD37" t="s">
        <v>44</v>
      </c>
      <c r="AE37" s="94" t="s">
        <v>103</v>
      </c>
      <c r="AF37" s="22">
        <v>1</v>
      </c>
      <c r="AG37" s="22"/>
      <c r="AH37" s="94">
        <v>755</v>
      </c>
      <c r="AI37" s="96"/>
      <c r="AK37" t="s">
        <v>234</v>
      </c>
      <c r="AL37" s="95"/>
      <c r="AM37" s="95"/>
      <c r="AN37" s="95"/>
      <c r="AO37" s="95"/>
      <c r="AP37" s="97"/>
      <c r="AR37" t="s">
        <v>252</v>
      </c>
      <c r="AS37" s="98"/>
      <c r="AT37" s="8">
        <v>1</v>
      </c>
      <c r="AU37" s="8"/>
      <c r="AV37" s="98"/>
      <c r="AW37" s="102"/>
    </row>
    <row r="38" spans="2:49" ht="14.25" thickBot="1">
      <c r="B38" s="40" t="s">
        <v>60</v>
      </c>
      <c r="C38" s="41"/>
      <c r="D38" s="41"/>
      <c r="E38" s="41"/>
      <c r="F38" s="42"/>
      <c r="G38" s="24" t="s">
        <v>133</v>
      </c>
      <c r="I38" t="s">
        <v>155</v>
      </c>
      <c r="J38" s="98"/>
      <c r="K38" s="8">
        <v>1</v>
      </c>
      <c r="L38" s="8"/>
      <c r="M38" s="98"/>
      <c r="N38" s="102"/>
      <c r="W38" s="40" t="s">
        <v>76</v>
      </c>
      <c r="X38" s="41"/>
      <c r="Y38" s="41"/>
      <c r="Z38" s="41"/>
      <c r="AA38" s="42"/>
      <c r="AB38" s="24" t="s">
        <v>133</v>
      </c>
      <c r="AD38" t="s">
        <v>222</v>
      </c>
      <c r="AE38" s="98"/>
      <c r="AF38" s="8">
        <v>1</v>
      </c>
      <c r="AG38" s="8"/>
      <c r="AH38" s="98"/>
      <c r="AI38" s="102"/>
      <c r="AK38" s="13" t="s">
        <v>37</v>
      </c>
      <c r="AL38" s="21" t="s">
        <v>103</v>
      </c>
      <c r="AM38" s="21">
        <v>2</v>
      </c>
      <c r="AN38" s="51"/>
      <c r="AO38" s="9">
        <v>135</v>
      </c>
      <c r="AP38" s="64"/>
      <c r="AR38" s="7" t="s">
        <v>253</v>
      </c>
      <c r="AS38" s="95"/>
      <c r="AT38" s="9">
        <v>1</v>
      </c>
      <c r="AU38" s="9"/>
      <c r="AV38" s="95"/>
      <c r="AW38" s="97"/>
    </row>
    <row r="39" spans="2:49" ht="14.25" thickBot="1">
      <c r="B39" s="10" t="s">
        <v>277</v>
      </c>
      <c r="C39" s="11" t="s">
        <v>104</v>
      </c>
      <c r="D39" s="11">
        <v>1</v>
      </c>
      <c r="E39" s="11"/>
      <c r="F39" s="11">
        <v>215</v>
      </c>
      <c r="G39" s="28"/>
      <c r="I39" s="7" t="s">
        <v>156</v>
      </c>
      <c r="J39" s="95"/>
      <c r="K39" s="9">
        <v>1</v>
      </c>
      <c r="L39" s="9"/>
      <c r="M39" s="95"/>
      <c r="N39" s="97"/>
      <c r="P39" s="116" t="s">
        <v>70</v>
      </c>
      <c r="Q39" s="117"/>
      <c r="R39" s="117"/>
      <c r="S39" s="117"/>
      <c r="T39" s="118"/>
      <c r="U39" s="24" t="s">
        <v>133</v>
      </c>
      <c r="W39" s="10" t="s">
        <v>194</v>
      </c>
      <c r="X39" s="11" t="s">
        <v>104</v>
      </c>
      <c r="Y39" s="11">
        <v>1</v>
      </c>
      <c r="Z39" s="11"/>
      <c r="AA39" s="11">
        <v>270</v>
      </c>
      <c r="AB39" s="28"/>
      <c r="AD39" s="7" t="s">
        <v>223</v>
      </c>
      <c r="AE39" s="95"/>
      <c r="AF39" s="9">
        <v>1</v>
      </c>
      <c r="AG39" s="9"/>
      <c r="AH39" s="95"/>
      <c r="AI39" s="97"/>
      <c r="AK39" s="52"/>
      <c r="AL39" s="53"/>
      <c r="AM39" s="53"/>
      <c r="AN39" s="53"/>
      <c r="AO39" s="54">
        <f>SUM(AO30:AO38)</f>
        <v>815</v>
      </c>
      <c r="AP39" s="25">
        <f>SUM(AP30:AP38)</f>
        <v>0</v>
      </c>
      <c r="AR39" t="s">
        <v>291</v>
      </c>
      <c r="AS39" s="15" t="s">
        <v>107</v>
      </c>
      <c r="AT39" s="22">
        <v>1</v>
      </c>
      <c r="AU39" s="22"/>
      <c r="AV39" s="22">
        <v>445</v>
      </c>
      <c r="AW39" s="28"/>
    </row>
    <row r="40" spans="2:49" ht="14.25" thickBot="1">
      <c r="B40" t="s">
        <v>278</v>
      </c>
      <c r="C40" s="8" t="s">
        <v>103</v>
      </c>
      <c r="D40" s="8">
        <v>1</v>
      </c>
      <c r="E40" s="8"/>
      <c r="F40" s="8">
        <v>160</v>
      </c>
      <c r="G40" s="30"/>
      <c r="I40" t="s">
        <v>38</v>
      </c>
      <c r="J40" s="94" t="s">
        <v>105</v>
      </c>
      <c r="K40" s="22">
        <v>1</v>
      </c>
      <c r="L40" s="22"/>
      <c r="M40" s="94">
        <v>25</v>
      </c>
      <c r="N40" s="102"/>
      <c r="P40" t="s">
        <v>184</v>
      </c>
      <c r="Q40" s="119" t="s">
        <v>104</v>
      </c>
      <c r="R40" s="20">
        <v>1</v>
      </c>
      <c r="S40" s="20"/>
      <c r="T40" s="119">
        <v>190</v>
      </c>
      <c r="U40" s="122"/>
      <c r="W40" t="s">
        <v>195</v>
      </c>
      <c r="X40" s="94" t="s">
        <v>103</v>
      </c>
      <c r="Y40" s="22">
        <v>1</v>
      </c>
      <c r="Z40" s="22"/>
      <c r="AA40" s="94">
        <v>1100</v>
      </c>
      <c r="AB40" s="96"/>
      <c r="AD40" s="13" t="s">
        <v>46</v>
      </c>
      <c r="AE40" s="15" t="s">
        <v>105</v>
      </c>
      <c r="AF40" s="15">
        <v>1</v>
      </c>
      <c r="AG40" s="15"/>
      <c r="AH40" s="15">
        <v>230</v>
      </c>
      <c r="AI40" s="31"/>
      <c r="AR40" s="13" t="s">
        <v>109</v>
      </c>
      <c r="AS40" s="9" t="s">
        <v>107</v>
      </c>
      <c r="AT40" s="15">
        <v>2</v>
      </c>
      <c r="AU40" s="15"/>
      <c r="AV40" s="15">
        <v>70</v>
      </c>
      <c r="AW40" s="31"/>
    </row>
    <row r="41" spans="2:49" ht="14.25" thickBot="1">
      <c r="B41" s="52"/>
      <c r="C41" s="53"/>
      <c r="D41" s="53"/>
      <c r="E41" s="53"/>
      <c r="F41" s="54">
        <f>SUM(F39:F40)</f>
        <v>375</v>
      </c>
      <c r="G41" s="25">
        <f>SUM(G39:G40)</f>
        <v>0</v>
      </c>
      <c r="I41" t="s">
        <v>157</v>
      </c>
      <c r="J41" s="98"/>
      <c r="K41" s="8">
        <v>1</v>
      </c>
      <c r="L41" s="8"/>
      <c r="M41" s="98"/>
      <c r="N41" s="102"/>
      <c r="P41" s="7" t="s">
        <v>185</v>
      </c>
      <c r="Q41" s="95"/>
      <c r="R41" s="9">
        <v>1</v>
      </c>
      <c r="S41" s="9"/>
      <c r="T41" s="95"/>
      <c r="U41" s="102"/>
      <c r="W41" t="s">
        <v>196</v>
      </c>
      <c r="X41" s="99"/>
      <c r="Y41" s="21">
        <v>1</v>
      </c>
      <c r="Z41" s="21"/>
      <c r="AA41" s="99"/>
      <c r="AB41" s="103"/>
      <c r="AD41" s="18" t="s">
        <v>224</v>
      </c>
      <c r="AE41" s="94" t="s">
        <v>105</v>
      </c>
      <c r="AF41" s="94">
        <v>2</v>
      </c>
      <c r="AG41" s="22"/>
      <c r="AH41" s="98">
        <v>350</v>
      </c>
      <c r="AI41" s="102"/>
      <c r="AK41" s="116" t="s">
        <v>90</v>
      </c>
      <c r="AL41" s="117"/>
      <c r="AM41" s="117"/>
      <c r="AN41" s="117"/>
      <c r="AO41" s="118"/>
      <c r="AP41" s="24" t="s">
        <v>133</v>
      </c>
      <c r="AR41" s="13" t="s">
        <v>254</v>
      </c>
      <c r="AS41" s="15" t="s">
        <v>108</v>
      </c>
      <c r="AT41" s="15">
        <v>1</v>
      </c>
      <c r="AU41" s="15"/>
      <c r="AV41" s="94">
        <v>310</v>
      </c>
      <c r="AW41" s="83"/>
    </row>
    <row r="42" spans="2:49" ht="14.25" thickBot="1">
      <c r="I42" t="s">
        <v>158</v>
      </c>
      <c r="J42" s="98"/>
      <c r="K42" s="8">
        <v>1</v>
      </c>
      <c r="L42" s="8"/>
      <c r="M42" s="98"/>
      <c r="N42" s="102"/>
      <c r="P42" t="s">
        <v>47</v>
      </c>
      <c r="Q42" s="94" t="s">
        <v>103</v>
      </c>
      <c r="R42" s="22">
        <v>1</v>
      </c>
      <c r="S42" s="22"/>
      <c r="T42" s="94">
        <v>270</v>
      </c>
      <c r="U42" s="96"/>
      <c r="W42" s="52"/>
      <c r="X42" s="53"/>
      <c r="Y42" s="53"/>
      <c r="Z42" s="53"/>
      <c r="AA42" s="54">
        <f>SUM(AA39:AA41)</f>
        <v>1370</v>
      </c>
      <c r="AB42" s="25">
        <f>SUM(AB39:AB41)</f>
        <v>0</v>
      </c>
      <c r="AD42" t="s">
        <v>225</v>
      </c>
      <c r="AE42" s="99"/>
      <c r="AF42" s="99"/>
      <c r="AG42" s="21"/>
      <c r="AH42" s="99"/>
      <c r="AI42" s="103"/>
      <c r="AK42" t="s">
        <v>235</v>
      </c>
      <c r="AL42" s="119" t="s">
        <v>104</v>
      </c>
      <c r="AM42" s="8">
        <v>1</v>
      </c>
      <c r="AO42" s="119">
        <v>135</v>
      </c>
      <c r="AP42" s="122"/>
      <c r="AR42" t="s">
        <v>255</v>
      </c>
      <c r="AS42" s="94" t="s">
        <v>108</v>
      </c>
      <c r="AT42" s="98">
        <v>2</v>
      </c>
      <c r="AU42" s="98"/>
      <c r="AV42" s="98"/>
      <c r="AW42" s="92"/>
    </row>
    <row r="43" spans="2:49" ht="14.25" thickBot="1">
      <c r="B43" s="40" t="s">
        <v>61</v>
      </c>
      <c r="C43" s="41"/>
      <c r="D43" s="41"/>
      <c r="E43" s="41"/>
      <c r="F43" s="42"/>
      <c r="G43" s="24" t="s">
        <v>133</v>
      </c>
      <c r="I43" t="s">
        <v>41</v>
      </c>
      <c r="J43" s="98"/>
      <c r="K43" s="8">
        <v>1</v>
      </c>
      <c r="L43" s="8"/>
      <c r="M43" s="98"/>
      <c r="N43" s="102"/>
      <c r="P43" t="s">
        <v>186</v>
      </c>
      <c r="Q43" s="99"/>
      <c r="R43" s="21">
        <v>1</v>
      </c>
      <c r="S43" s="21"/>
      <c r="T43" s="99"/>
      <c r="U43" s="103"/>
      <c r="AD43" s="52"/>
      <c r="AE43" s="53"/>
      <c r="AF43" s="53"/>
      <c r="AG43" s="53"/>
      <c r="AH43" s="54">
        <f>SUM(AH35:AH42)</f>
        <v>1575</v>
      </c>
      <c r="AI43" s="25">
        <f>SUM(AI35:AI42)</f>
        <v>0</v>
      </c>
      <c r="AK43" t="s">
        <v>236</v>
      </c>
      <c r="AL43" s="99"/>
      <c r="AM43" s="8">
        <v>1</v>
      </c>
      <c r="AO43" s="99"/>
      <c r="AP43" s="103"/>
      <c r="AR43" t="s">
        <v>256</v>
      </c>
      <c r="AS43" s="98"/>
      <c r="AT43" s="98"/>
      <c r="AU43" s="98"/>
      <c r="AV43" s="98"/>
      <c r="AW43" s="92"/>
    </row>
    <row r="44" spans="2:49" ht="14.25" thickBot="1">
      <c r="B44" s="10" t="s">
        <v>121</v>
      </c>
      <c r="C44" s="11" t="s">
        <v>104</v>
      </c>
      <c r="D44" s="11">
        <v>1</v>
      </c>
      <c r="E44" s="11"/>
      <c r="F44" s="119">
        <v>505</v>
      </c>
      <c r="G44" s="86"/>
      <c r="I44" t="s">
        <v>159</v>
      </c>
      <c r="J44" s="98"/>
      <c r="K44" s="8">
        <v>1</v>
      </c>
      <c r="L44" s="8"/>
      <c r="M44" s="98"/>
      <c r="N44" s="102"/>
      <c r="P44" s="52"/>
      <c r="Q44" s="53"/>
      <c r="R44" s="53"/>
      <c r="S44" s="53"/>
      <c r="T44" s="54">
        <f>SUM(T40:T43)</f>
        <v>460</v>
      </c>
      <c r="U44" s="25">
        <f>SUM(U40:U43)</f>
        <v>0</v>
      </c>
      <c r="W44" s="40" t="s">
        <v>77</v>
      </c>
      <c r="X44" s="41"/>
      <c r="Y44" s="41"/>
      <c r="Z44" s="41"/>
      <c r="AA44" s="42"/>
      <c r="AB44" s="24" t="s">
        <v>133</v>
      </c>
      <c r="AK44" s="52"/>
      <c r="AL44" s="53"/>
      <c r="AM44" s="53"/>
      <c r="AN44" s="53"/>
      <c r="AO44" s="54">
        <f>SUM(AO42)</f>
        <v>135</v>
      </c>
      <c r="AP44" s="25">
        <f>SUM(AP42)</f>
        <v>0</v>
      </c>
      <c r="AR44" t="s">
        <v>271</v>
      </c>
      <c r="AS44" s="98"/>
      <c r="AT44" s="98"/>
      <c r="AU44" s="98"/>
      <c r="AV44" s="98"/>
      <c r="AW44" s="92"/>
    </row>
    <row r="45" spans="2:49" ht="14.25" thickBot="1">
      <c r="B45" t="s">
        <v>122</v>
      </c>
      <c r="C45" s="8" t="s">
        <v>104</v>
      </c>
      <c r="D45" s="98">
        <v>2</v>
      </c>
      <c r="E45" s="98"/>
      <c r="F45" s="98"/>
      <c r="G45" s="92"/>
      <c r="I45" t="s">
        <v>160</v>
      </c>
      <c r="J45" s="98"/>
      <c r="K45" s="8">
        <v>1</v>
      </c>
      <c r="L45" s="8"/>
      <c r="M45" s="98"/>
      <c r="N45" s="102"/>
      <c r="W45" s="10" t="s">
        <v>197</v>
      </c>
      <c r="X45" s="11" t="s">
        <v>104</v>
      </c>
      <c r="Y45" s="11">
        <v>1</v>
      </c>
      <c r="Z45" s="11"/>
      <c r="AA45" s="11">
        <v>240</v>
      </c>
      <c r="AB45" s="28"/>
      <c r="AD45" s="116" t="s">
        <v>83</v>
      </c>
      <c r="AE45" s="117"/>
      <c r="AF45" s="117"/>
      <c r="AG45" s="117"/>
      <c r="AH45" s="118"/>
      <c r="AI45" s="24" t="s">
        <v>133</v>
      </c>
      <c r="AR45" t="s">
        <v>292</v>
      </c>
      <c r="AS45" s="95"/>
      <c r="AT45" s="95"/>
      <c r="AU45" s="95"/>
      <c r="AV45" s="98"/>
      <c r="AW45" s="93"/>
    </row>
    <row r="46" spans="2:49" ht="14.25" thickBot="1">
      <c r="B46" s="7" t="s">
        <v>123</v>
      </c>
      <c r="C46" s="9" t="s">
        <v>104</v>
      </c>
      <c r="D46" s="95"/>
      <c r="E46" s="95"/>
      <c r="F46" s="95"/>
      <c r="G46" s="93"/>
      <c r="I46" t="s">
        <v>161</v>
      </c>
      <c r="J46" s="98"/>
      <c r="K46" s="8">
        <v>1</v>
      </c>
      <c r="L46" s="8"/>
      <c r="M46" s="98"/>
      <c r="N46" s="102"/>
      <c r="P46" s="116" t="s">
        <v>71</v>
      </c>
      <c r="Q46" s="117"/>
      <c r="R46" s="117"/>
      <c r="S46" s="117"/>
      <c r="T46" s="118"/>
      <c r="U46" s="24" t="s">
        <v>133</v>
      </c>
      <c r="W46" t="s">
        <v>198</v>
      </c>
      <c r="X46" s="8" t="s">
        <v>103</v>
      </c>
      <c r="Y46" s="8">
        <v>1</v>
      </c>
      <c r="Z46" s="73"/>
      <c r="AA46" s="94">
        <v>190</v>
      </c>
      <c r="AB46" s="70"/>
      <c r="AD46" t="s">
        <v>48</v>
      </c>
      <c r="AE46" s="119" t="s">
        <v>104</v>
      </c>
      <c r="AF46" s="20">
        <v>1</v>
      </c>
      <c r="AG46" s="20"/>
      <c r="AH46" s="119">
        <v>525</v>
      </c>
      <c r="AI46" s="120"/>
      <c r="AK46" s="121" t="s">
        <v>97</v>
      </c>
      <c r="AL46" s="121"/>
      <c r="AM46" s="121"/>
      <c r="AN46" s="121"/>
      <c r="AO46" s="121"/>
      <c r="AP46" s="38" t="s">
        <v>133</v>
      </c>
      <c r="AR46" s="14" t="s">
        <v>257</v>
      </c>
      <c r="AS46" s="16" t="s">
        <v>268</v>
      </c>
      <c r="AT46" s="16">
        <v>1</v>
      </c>
      <c r="AU46" s="16"/>
      <c r="AV46" s="16">
        <v>60</v>
      </c>
      <c r="AW46" s="77"/>
    </row>
    <row r="47" spans="2:49">
      <c r="B47" t="s">
        <v>124</v>
      </c>
      <c r="C47" s="22" t="s">
        <v>103</v>
      </c>
      <c r="D47" s="94">
        <v>1</v>
      </c>
      <c r="E47" s="94"/>
      <c r="F47" s="94">
        <v>300</v>
      </c>
      <c r="G47" s="100"/>
      <c r="I47" s="7" t="s">
        <v>162</v>
      </c>
      <c r="J47" s="95"/>
      <c r="K47" s="9">
        <v>1</v>
      </c>
      <c r="L47" s="9"/>
      <c r="M47" s="95"/>
      <c r="N47" s="102"/>
      <c r="P47" t="s">
        <v>187</v>
      </c>
      <c r="Q47" s="119" t="s">
        <v>104</v>
      </c>
      <c r="R47" s="20">
        <v>1</v>
      </c>
      <c r="S47" s="20"/>
      <c r="T47" s="119">
        <v>190</v>
      </c>
      <c r="U47" s="122"/>
      <c r="W47" t="s">
        <v>198</v>
      </c>
      <c r="X47" s="16" t="s">
        <v>103</v>
      </c>
      <c r="Y47" s="16">
        <v>2</v>
      </c>
      <c r="Z47" s="51"/>
      <c r="AA47" s="99"/>
      <c r="AB47" s="30"/>
      <c r="AD47" s="7" t="s">
        <v>282</v>
      </c>
      <c r="AE47" s="95"/>
      <c r="AF47" s="9">
        <v>1</v>
      </c>
      <c r="AG47" s="9"/>
      <c r="AH47" s="95"/>
      <c r="AI47" s="93"/>
      <c r="AK47" t="s">
        <v>98</v>
      </c>
      <c r="AL47" s="98" t="s">
        <v>104</v>
      </c>
      <c r="AM47" s="8">
        <v>1</v>
      </c>
      <c r="AN47" s="8"/>
      <c r="AO47" s="98">
        <v>25</v>
      </c>
      <c r="AP47" s="102"/>
      <c r="AR47" s="52"/>
      <c r="AS47" s="53"/>
      <c r="AT47" s="53"/>
      <c r="AU47" s="53"/>
      <c r="AV47" s="54">
        <f>SUM(AV29:AV46)</f>
        <v>1710</v>
      </c>
      <c r="AW47" s="25">
        <f>SUM(AW29:AW46)</f>
        <v>0</v>
      </c>
    </row>
    <row r="48" spans="2:49">
      <c r="B48" s="7" t="s">
        <v>125</v>
      </c>
      <c r="C48" s="9" t="s">
        <v>103</v>
      </c>
      <c r="D48" s="95"/>
      <c r="E48" s="95"/>
      <c r="F48" s="98"/>
      <c r="G48" s="93"/>
      <c r="I48" t="s">
        <v>163</v>
      </c>
      <c r="J48" s="94" t="s">
        <v>106</v>
      </c>
      <c r="K48" s="22">
        <v>1</v>
      </c>
      <c r="L48" s="22"/>
      <c r="M48" s="94">
        <v>30</v>
      </c>
      <c r="N48" s="96"/>
      <c r="P48" s="7" t="s">
        <v>49</v>
      </c>
      <c r="Q48" s="95"/>
      <c r="R48" s="9">
        <v>1</v>
      </c>
      <c r="S48" s="9"/>
      <c r="T48" s="95"/>
      <c r="U48" s="102"/>
      <c r="W48" s="52"/>
      <c r="X48" s="53"/>
      <c r="Y48" s="53"/>
      <c r="Z48" s="53"/>
      <c r="AA48" s="54">
        <f>SUM(AA45:AA46)</f>
        <v>430</v>
      </c>
      <c r="AB48" s="25">
        <f>SUM(AB45:AB47)</f>
        <v>0</v>
      </c>
      <c r="AD48" t="s">
        <v>226</v>
      </c>
      <c r="AE48" s="94" t="s">
        <v>103</v>
      </c>
      <c r="AF48" s="94">
        <v>1</v>
      </c>
      <c r="AG48" s="94"/>
      <c r="AH48" s="94">
        <v>270</v>
      </c>
      <c r="AI48" s="100"/>
      <c r="AK48" s="7" t="s">
        <v>17</v>
      </c>
      <c r="AL48" s="95"/>
      <c r="AM48" s="9">
        <v>1</v>
      </c>
      <c r="AN48" s="9"/>
      <c r="AO48" s="95"/>
      <c r="AP48" s="102"/>
    </row>
    <row r="49" spans="2:49" ht="14.25" thickBot="1">
      <c r="B49" s="7" t="s">
        <v>126</v>
      </c>
      <c r="C49" s="9" t="s">
        <v>103</v>
      </c>
      <c r="D49" s="9">
        <v>3</v>
      </c>
      <c r="E49" s="9"/>
      <c r="F49" s="95"/>
      <c r="G49" s="71"/>
      <c r="I49" t="s">
        <v>164</v>
      </c>
      <c r="J49" s="98"/>
      <c r="K49" s="8">
        <v>1</v>
      </c>
      <c r="L49" s="8"/>
      <c r="M49" s="98"/>
      <c r="N49" s="102"/>
      <c r="P49" t="s">
        <v>51</v>
      </c>
      <c r="Q49" s="94" t="s">
        <v>103</v>
      </c>
      <c r="R49" s="22">
        <v>1</v>
      </c>
      <c r="S49" s="22"/>
      <c r="T49" s="94">
        <v>180</v>
      </c>
      <c r="U49" s="96"/>
      <c r="AD49" t="s">
        <v>227</v>
      </c>
      <c r="AE49" s="98"/>
      <c r="AF49" s="98"/>
      <c r="AG49" s="98"/>
      <c r="AH49" s="98"/>
      <c r="AI49" s="92"/>
      <c r="AK49" t="s">
        <v>99</v>
      </c>
      <c r="AL49" s="8" t="s">
        <v>103</v>
      </c>
      <c r="AM49" s="8">
        <v>1</v>
      </c>
      <c r="AN49" s="8"/>
      <c r="AO49" s="8">
        <v>20</v>
      </c>
      <c r="AP49" s="31"/>
    </row>
    <row r="50" spans="2:49" ht="14.25" thickBot="1">
      <c r="B50" s="104" t="s">
        <v>279</v>
      </c>
      <c r="C50" s="94" t="s">
        <v>105</v>
      </c>
      <c r="D50" s="15">
        <v>11</v>
      </c>
      <c r="E50" s="15"/>
      <c r="F50" s="94">
        <v>355</v>
      </c>
      <c r="G50" s="71"/>
      <c r="I50" s="7" t="s">
        <v>145</v>
      </c>
      <c r="J50" s="95"/>
      <c r="K50" s="9">
        <v>1</v>
      </c>
      <c r="L50" s="9"/>
      <c r="M50" s="95"/>
      <c r="N50" s="97"/>
      <c r="P50" s="7" t="s">
        <v>53</v>
      </c>
      <c r="Q50" s="95"/>
      <c r="R50" s="9">
        <v>1</v>
      </c>
      <c r="S50" s="9"/>
      <c r="T50" s="95"/>
      <c r="U50" s="97"/>
      <c r="W50" s="40" t="s">
        <v>78</v>
      </c>
      <c r="X50" s="41"/>
      <c r="Y50" s="41"/>
      <c r="Z50" s="41"/>
      <c r="AA50" s="42"/>
      <c r="AB50" s="24" t="s">
        <v>133</v>
      </c>
      <c r="AD50" s="7" t="s">
        <v>228</v>
      </c>
      <c r="AE50" s="95"/>
      <c r="AF50" s="95"/>
      <c r="AG50" s="95"/>
      <c r="AH50" s="98"/>
      <c r="AI50" s="93"/>
      <c r="AK50" s="13" t="s">
        <v>36</v>
      </c>
      <c r="AL50" s="15" t="s">
        <v>105</v>
      </c>
      <c r="AM50" s="15">
        <v>1</v>
      </c>
      <c r="AN50" s="15"/>
      <c r="AO50" s="15">
        <v>210</v>
      </c>
      <c r="AP50" s="28"/>
      <c r="AR50" s="106" t="s">
        <v>258</v>
      </c>
      <c r="AS50" s="108">
        <f>+G11+G21+G30+G36+G41+G53+G63+N11+N17+N23+N55+N64+U23+U37+U44+U53+AB11+AB22+AB30+AB36+AB42+AB48+AB56+AI9+AI18+AI32+AI43+AI52+AI57+AP9+AP13+AP19+AP27+AP39+AP44+AP51+AW11+AW19+AW26+AW47</f>
        <v>0</v>
      </c>
      <c r="AT50" s="109"/>
      <c r="AU50" s="109"/>
      <c r="AV50" s="109"/>
      <c r="AW50" s="110"/>
    </row>
    <row r="51" spans="2:49" ht="14.25" thickBot="1">
      <c r="B51" s="105"/>
      <c r="C51" s="95"/>
      <c r="D51" s="9">
        <v>12</v>
      </c>
      <c r="E51" s="9"/>
      <c r="F51" s="98"/>
      <c r="G51" s="71"/>
      <c r="I51" t="s">
        <v>165</v>
      </c>
      <c r="J51" s="94" t="s">
        <v>107</v>
      </c>
      <c r="K51" s="22">
        <v>1</v>
      </c>
      <c r="L51" s="22"/>
      <c r="M51" s="94">
        <v>40</v>
      </c>
      <c r="N51" s="102"/>
      <c r="P51" t="s">
        <v>54</v>
      </c>
      <c r="Q51" s="94" t="s">
        <v>105</v>
      </c>
      <c r="R51" s="22">
        <v>1</v>
      </c>
      <c r="S51" s="22"/>
      <c r="T51" s="94">
        <v>80</v>
      </c>
      <c r="U51" s="102"/>
      <c r="W51" t="s">
        <v>199</v>
      </c>
      <c r="X51" s="11" t="s">
        <v>104</v>
      </c>
      <c r="Y51" s="20">
        <v>1</v>
      </c>
      <c r="Z51" s="20"/>
      <c r="AA51" s="20">
        <v>180</v>
      </c>
      <c r="AB51" s="28"/>
      <c r="AD51" s="7" t="s">
        <v>45</v>
      </c>
      <c r="AE51" s="21" t="s">
        <v>103</v>
      </c>
      <c r="AF51" s="21">
        <v>2</v>
      </c>
      <c r="AG51" s="21"/>
      <c r="AH51" s="99"/>
      <c r="AI51" s="89"/>
      <c r="AK51" s="52"/>
      <c r="AL51" s="53"/>
      <c r="AM51" s="53"/>
      <c r="AN51" s="53"/>
      <c r="AO51" s="54">
        <f>SUM(AO47:AO50)</f>
        <v>255</v>
      </c>
      <c r="AP51" s="25">
        <f>SUM(AP47:AP50)</f>
        <v>0</v>
      </c>
      <c r="AR51" s="107"/>
      <c r="AS51" s="111"/>
      <c r="AT51" s="112"/>
      <c r="AU51" s="112"/>
      <c r="AV51" s="112"/>
      <c r="AW51" s="113"/>
    </row>
    <row r="52" spans="2:49" ht="14.25" thickBot="1">
      <c r="B52" s="51" t="s">
        <v>272</v>
      </c>
      <c r="C52" s="21" t="s">
        <v>105</v>
      </c>
      <c r="D52" s="8">
        <v>2</v>
      </c>
      <c r="E52" s="23"/>
      <c r="F52" s="21">
        <v>20</v>
      </c>
      <c r="G52" s="71"/>
      <c r="I52" t="s">
        <v>166</v>
      </c>
      <c r="J52" s="98"/>
      <c r="K52" s="8">
        <v>1</v>
      </c>
      <c r="L52" s="8"/>
      <c r="M52" s="98"/>
      <c r="N52" s="102"/>
      <c r="P52" t="s">
        <v>55</v>
      </c>
      <c r="Q52" s="99"/>
      <c r="R52" s="21">
        <v>1</v>
      </c>
      <c r="S52" s="21"/>
      <c r="T52" s="99"/>
      <c r="U52" s="103"/>
      <c r="W52" s="13" t="s">
        <v>200</v>
      </c>
      <c r="X52" s="9" t="s">
        <v>104</v>
      </c>
      <c r="Y52" s="15">
        <v>2</v>
      </c>
      <c r="Z52" s="15"/>
      <c r="AA52" s="15">
        <v>120</v>
      </c>
      <c r="AB52" s="31"/>
      <c r="AD52" s="52"/>
      <c r="AE52" s="53"/>
      <c r="AF52" s="53"/>
      <c r="AG52" s="53"/>
      <c r="AH52" s="54">
        <f>SUM(AH46:AH51)</f>
        <v>795</v>
      </c>
      <c r="AI52" s="25">
        <f>SUM(AI46:AI51)</f>
        <v>0</v>
      </c>
      <c r="AS52" s="78"/>
      <c r="AT52" s="78"/>
      <c r="AU52" s="78"/>
      <c r="AV52" s="78"/>
      <c r="AW52" s="78"/>
    </row>
    <row r="53" spans="2:49" ht="14.25" thickBot="1">
      <c r="B53" s="52"/>
      <c r="C53" s="53"/>
      <c r="D53" s="53"/>
      <c r="E53" s="53"/>
      <c r="F53" s="54">
        <f>SUM(F44:F52)</f>
        <v>1180</v>
      </c>
      <c r="G53" s="25">
        <f>SUM(G44:G52)</f>
        <v>0</v>
      </c>
      <c r="I53" t="s">
        <v>167</v>
      </c>
      <c r="J53" s="98"/>
      <c r="K53" s="8">
        <v>1</v>
      </c>
      <c r="L53" s="8"/>
      <c r="M53" s="98"/>
      <c r="N53" s="102"/>
      <c r="P53" s="52"/>
      <c r="Q53" s="53"/>
      <c r="R53" s="53"/>
      <c r="S53" s="53"/>
      <c r="T53" s="54">
        <f>SUM(T47:T52)</f>
        <v>450</v>
      </c>
      <c r="U53" s="25">
        <f>SUM(U47:U52)</f>
        <v>0</v>
      </c>
      <c r="W53" t="s">
        <v>201</v>
      </c>
      <c r="X53" s="94" t="s">
        <v>103</v>
      </c>
      <c r="Y53" s="22">
        <v>1</v>
      </c>
      <c r="Z53" s="22"/>
      <c r="AA53" s="94"/>
      <c r="AB53" s="96"/>
      <c r="AR53" s="114" t="s">
        <v>259</v>
      </c>
      <c r="AS53" s="108">
        <f>+F11+F21+F30+F36+F41+F53+F63+M11+M17+M23+M55+M64+T23+T37+T44+T53+AA11+AA22+AA30+AA36+AA42+AA48+AA56+AH9+AH18+AH32+AH43+AH52+AH57+AO9+AO13+AO19+AO27+AO39+AO44+AO51+AV11+AV19+AV26+AV47</f>
        <v>22220</v>
      </c>
      <c r="AT53" s="109"/>
      <c r="AU53" s="109"/>
      <c r="AV53" s="109"/>
      <c r="AW53" s="110"/>
    </row>
    <row r="54" spans="2:49" ht="14.25" thickBot="1">
      <c r="I54" t="s">
        <v>168</v>
      </c>
      <c r="J54" s="99"/>
      <c r="K54" s="21">
        <v>1</v>
      </c>
      <c r="L54" s="21"/>
      <c r="M54" s="99"/>
      <c r="N54" s="103"/>
      <c r="W54" t="s">
        <v>202</v>
      </c>
      <c r="X54" s="98"/>
      <c r="Y54" s="8">
        <v>1</v>
      </c>
      <c r="Z54" s="8"/>
      <c r="AA54" s="98"/>
      <c r="AB54" s="102"/>
      <c r="AD54" s="116" t="s">
        <v>84</v>
      </c>
      <c r="AE54" s="117"/>
      <c r="AF54" s="117"/>
      <c r="AG54" s="117"/>
      <c r="AH54" s="118"/>
      <c r="AI54" s="24" t="s">
        <v>133</v>
      </c>
      <c r="AR54" s="115"/>
      <c r="AS54" s="111"/>
      <c r="AT54" s="112"/>
      <c r="AU54" s="112"/>
      <c r="AV54" s="112"/>
      <c r="AW54" s="113"/>
    </row>
    <row r="55" spans="2:49" ht="14.25" customHeight="1" thickBot="1">
      <c r="B55" s="40" t="s">
        <v>62</v>
      </c>
      <c r="C55" s="41"/>
      <c r="D55" s="41"/>
      <c r="E55" s="41"/>
      <c r="F55" s="42"/>
      <c r="G55" s="24" t="s">
        <v>133</v>
      </c>
      <c r="I55" s="52"/>
      <c r="J55" s="53"/>
      <c r="K55" s="53"/>
      <c r="L55" s="53"/>
      <c r="M55" s="54">
        <f>SUM(M26:M54)</f>
        <v>175</v>
      </c>
      <c r="N55" s="25">
        <f>SUM(N26:N54)</f>
        <v>0</v>
      </c>
      <c r="W55" t="s">
        <v>203</v>
      </c>
      <c r="X55" s="99"/>
      <c r="Y55" s="21">
        <v>1</v>
      </c>
      <c r="Z55" s="21"/>
      <c r="AA55" s="99"/>
      <c r="AB55" s="103"/>
      <c r="AD55" s="10" t="s">
        <v>297</v>
      </c>
      <c r="AE55" s="11" t="s">
        <v>104</v>
      </c>
      <c r="AF55" s="11">
        <v>1</v>
      </c>
      <c r="AG55" s="11"/>
      <c r="AH55" s="11">
        <v>130</v>
      </c>
      <c r="AI55" s="28"/>
      <c r="AK55" s="39"/>
      <c r="AS55" s="27"/>
      <c r="AT55" s="27"/>
      <c r="AU55" s="27"/>
      <c r="AV55" s="27"/>
      <c r="AW55" s="26"/>
    </row>
    <row r="56" spans="2:49" ht="14.25" customHeight="1" thickBot="1">
      <c r="B56" s="10" t="s">
        <v>50</v>
      </c>
      <c r="C56" s="11" t="s">
        <v>104</v>
      </c>
      <c r="D56" s="11">
        <v>1</v>
      </c>
      <c r="E56" s="11"/>
      <c r="F56" s="11">
        <v>460</v>
      </c>
      <c r="G56" s="85"/>
      <c r="W56" s="52"/>
      <c r="X56" s="53"/>
      <c r="Y56" s="53"/>
      <c r="Z56" s="53"/>
      <c r="AA56" s="54">
        <f>SUM(AA51:AA55)</f>
        <v>300</v>
      </c>
      <c r="AB56" s="25">
        <f>SUM(AB51:AB55)</f>
        <v>0</v>
      </c>
      <c r="AD56" t="s">
        <v>298</v>
      </c>
      <c r="AE56" s="8" t="s">
        <v>103</v>
      </c>
      <c r="AF56" s="8">
        <v>1</v>
      </c>
      <c r="AG56" s="8"/>
      <c r="AH56" s="8">
        <v>170</v>
      </c>
      <c r="AI56" s="30"/>
      <c r="AS56" s="27"/>
      <c r="AT56" s="27"/>
      <c r="AU56" s="27"/>
      <c r="AV56" s="27"/>
      <c r="AW56" s="26"/>
    </row>
    <row r="57" spans="2:49" ht="14.25" thickBot="1">
      <c r="B57" t="s">
        <v>127</v>
      </c>
      <c r="C57" s="22" t="s">
        <v>103</v>
      </c>
      <c r="D57" s="22">
        <v>1</v>
      </c>
      <c r="E57" s="22"/>
      <c r="F57" s="94">
        <v>150</v>
      </c>
      <c r="G57" s="92"/>
      <c r="I57" s="40" t="s">
        <v>67</v>
      </c>
      <c r="J57" s="41"/>
      <c r="K57" s="41"/>
      <c r="L57" s="41"/>
      <c r="M57" s="42"/>
      <c r="N57" s="24" t="s">
        <v>133</v>
      </c>
      <c r="AD57" s="52"/>
      <c r="AE57" s="53"/>
      <c r="AF57" s="53"/>
      <c r="AG57" s="53"/>
      <c r="AH57" s="54">
        <f>SUM(AH55:AH56)</f>
        <v>300</v>
      </c>
      <c r="AI57" s="25">
        <f>SUM(AI55:AI56)</f>
        <v>0</v>
      </c>
    </row>
    <row r="58" spans="2:49">
      <c r="B58" t="s">
        <v>128</v>
      </c>
      <c r="C58" s="8" t="s">
        <v>103</v>
      </c>
      <c r="D58" s="8">
        <v>1</v>
      </c>
      <c r="E58" s="8"/>
      <c r="F58" s="98"/>
      <c r="G58" s="92"/>
      <c r="I58" s="10" t="s">
        <v>52</v>
      </c>
      <c r="J58" s="11" t="s">
        <v>104</v>
      </c>
      <c r="K58" s="11">
        <v>1</v>
      </c>
      <c r="L58" s="11"/>
      <c r="M58" s="11">
        <v>150</v>
      </c>
      <c r="N58" s="28"/>
    </row>
    <row r="59" spans="2:49">
      <c r="B59" s="7" t="s">
        <v>129</v>
      </c>
      <c r="C59" s="9" t="s">
        <v>103</v>
      </c>
      <c r="D59" s="9">
        <v>1</v>
      </c>
      <c r="E59" s="9"/>
      <c r="F59" s="95"/>
      <c r="G59" s="93"/>
      <c r="I59" t="s">
        <v>169</v>
      </c>
      <c r="J59" s="94" t="s">
        <v>103</v>
      </c>
      <c r="K59" s="22">
        <v>1</v>
      </c>
      <c r="L59" s="22"/>
      <c r="M59" s="94">
        <v>250</v>
      </c>
      <c r="N59" s="96"/>
    </row>
    <row r="60" spans="2:49">
      <c r="B60" t="s">
        <v>130</v>
      </c>
      <c r="C60" s="22" t="s">
        <v>105</v>
      </c>
      <c r="D60" s="22">
        <v>1</v>
      </c>
      <c r="E60" s="22"/>
      <c r="F60" s="94">
        <v>85</v>
      </c>
      <c r="G60" s="100"/>
      <c r="I60" s="7" t="s">
        <v>170</v>
      </c>
      <c r="J60" s="95"/>
      <c r="K60" s="9">
        <v>1</v>
      </c>
      <c r="L60" s="9"/>
      <c r="M60" s="95"/>
      <c r="N60" s="97"/>
    </row>
    <row r="61" spans="2:49">
      <c r="B61" t="s">
        <v>131</v>
      </c>
      <c r="C61" s="8" t="s">
        <v>105</v>
      </c>
      <c r="D61" s="8">
        <v>1</v>
      </c>
      <c r="E61" s="8"/>
      <c r="F61" s="98"/>
      <c r="G61" s="92"/>
      <c r="I61" t="s">
        <v>171</v>
      </c>
      <c r="J61" s="94" t="s">
        <v>105</v>
      </c>
      <c r="K61" s="22">
        <v>1</v>
      </c>
      <c r="L61" s="22"/>
      <c r="M61" s="94">
        <v>35</v>
      </c>
      <c r="N61" s="102"/>
    </row>
    <row r="62" spans="2:49">
      <c r="B62" t="s">
        <v>132</v>
      </c>
      <c r="C62" s="21" t="s">
        <v>105</v>
      </c>
      <c r="D62" s="21">
        <v>1</v>
      </c>
      <c r="E62" s="21"/>
      <c r="F62" s="99"/>
      <c r="G62" s="101"/>
      <c r="I62" t="s">
        <v>172</v>
      </c>
      <c r="J62" s="98"/>
      <c r="K62" s="8">
        <v>1</v>
      </c>
      <c r="L62" s="8"/>
      <c r="M62" s="98"/>
      <c r="N62" s="102"/>
    </row>
    <row r="63" spans="2:49">
      <c r="B63" s="52"/>
      <c r="C63" s="53"/>
      <c r="D63" s="53"/>
      <c r="E63" s="53"/>
      <c r="F63" s="54">
        <f>SUM(F56:F62)</f>
        <v>695</v>
      </c>
      <c r="G63" s="25">
        <f>SUM(G56:G62)</f>
        <v>0</v>
      </c>
      <c r="I63" t="s">
        <v>173</v>
      </c>
      <c r="J63" s="99"/>
      <c r="K63" s="21">
        <v>1</v>
      </c>
      <c r="L63" s="21"/>
      <c r="M63" s="99"/>
      <c r="N63" s="103"/>
    </row>
    <row r="64" spans="2:49">
      <c r="I64" s="52"/>
      <c r="J64" s="53"/>
      <c r="K64" s="53"/>
      <c r="L64" s="53"/>
      <c r="M64" s="54">
        <f>SUM(M58:M63)</f>
        <v>435</v>
      </c>
      <c r="N64" s="25">
        <f>SUM(N58:N63)</f>
        <v>0</v>
      </c>
    </row>
  </sheetData>
  <mergeCells count="244">
    <mergeCell ref="F24:F26"/>
    <mergeCell ref="F27:F28"/>
    <mergeCell ref="F33:F34"/>
    <mergeCell ref="Q29:Q30"/>
    <mergeCell ref="X34:X35"/>
    <mergeCell ref="Q26:Q28"/>
    <mergeCell ref="AA40:AA41"/>
    <mergeCell ref="Q35:Q36"/>
    <mergeCell ref="Q31:Q34"/>
    <mergeCell ref="G33:G34"/>
    <mergeCell ref="J30:J39"/>
    <mergeCell ref="M30:M39"/>
    <mergeCell ref="D45:D46"/>
    <mergeCell ref="J40:J47"/>
    <mergeCell ref="M40:M47"/>
    <mergeCell ref="N40:N47"/>
    <mergeCell ref="T40:T41"/>
    <mergeCell ref="Q42:Q43"/>
    <mergeCell ref="Q40:Q41"/>
    <mergeCell ref="M48:M50"/>
    <mergeCell ref="N48:N50"/>
    <mergeCell ref="F44:F46"/>
    <mergeCell ref="F47:F49"/>
    <mergeCell ref="F50:F51"/>
    <mergeCell ref="Q51:Q52"/>
    <mergeCell ref="Q49:Q50"/>
    <mergeCell ref="C6:C7"/>
    <mergeCell ref="F6:F7"/>
    <mergeCell ref="Q6:Q13"/>
    <mergeCell ref="X6:X8"/>
    <mergeCell ref="AA6:AA8"/>
    <mergeCell ref="F17:F18"/>
    <mergeCell ref="X18:X20"/>
    <mergeCell ref="F19:F20"/>
    <mergeCell ref="X16:X17"/>
    <mergeCell ref="Q16:Q18"/>
    <mergeCell ref="Q14:Q15"/>
    <mergeCell ref="Q19:Q22"/>
    <mergeCell ref="G6:G7"/>
    <mergeCell ref="J6:J8"/>
    <mergeCell ref="K6:K8"/>
    <mergeCell ref="L6:L8"/>
    <mergeCell ref="M6:M10"/>
    <mergeCell ref="N6:N8"/>
    <mergeCell ref="T6:T13"/>
    <mergeCell ref="U6:U13"/>
    <mergeCell ref="F9:F10"/>
    <mergeCell ref="F15:F16"/>
    <mergeCell ref="X9:X10"/>
    <mergeCell ref="M1:N1"/>
    <mergeCell ref="O1:U1"/>
    <mergeCell ref="X1:AH1"/>
    <mergeCell ref="AK1:AM1"/>
    <mergeCell ref="AN1:AV1"/>
    <mergeCell ref="AK3:AM3"/>
    <mergeCell ref="AN3:AV3"/>
    <mergeCell ref="B5:F5"/>
    <mergeCell ref="I5:M5"/>
    <mergeCell ref="P5:T5"/>
    <mergeCell ref="W5:AA5"/>
    <mergeCell ref="AD5:AH5"/>
    <mergeCell ref="AK5:AO5"/>
    <mergeCell ref="AR5:AV5"/>
    <mergeCell ref="AB6:AB8"/>
    <mergeCell ref="AE6:AE8"/>
    <mergeCell ref="AH6:AH8"/>
    <mergeCell ref="AI6:AI8"/>
    <mergeCell ref="AS6:AS8"/>
    <mergeCell ref="AV6:AV8"/>
    <mergeCell ref="AW6:AW8"/>
    <mergeCell ref="AA9:AA10"/>
    <mergeCell ref="AB9:AB10"/>
    <mergeCell ref="AV9:AV10"/>
    <mergeCell ref="AD11:AH11"/>
    <mergeCell ref="AK11:AO11"/>
    <mergeCell ref="B13:F13"/>
    <mergeCell ref="W13:AA13"/>
    <mergeCell ref="AR13:AV13"/>
    <mergeCell ref="J14:J16"/>
    <mergeCell ref="M14:M16"/>
    <mergeCell ref="N14:N16"/>
    <mergeCell ref="T14:T15"/>
    <mergeCell ref="U14:U15"/>
    <mergeCell ref="AK15:AO15"/>
    <mergeCell ref="AS15:AS16"/>
    <mergeCell ref="AT15:AT16"/>
    <mergeCell ref="AV15:AV16"/>
    <mergeCell ref="AW15:AW16"/>
    <mergeCell ref="T16:T18"/>
    <mergeCell ref="U16:U18"/>
    <mergeCell ref="AA16:AA17"/>
    <mergeCell ref="AB16:AB17"/>
    <mergeCell ref="AL16:AL18"/>
    <mergeCell ref="AO16:AO18"/>
    <mergeCell ref="AP16:AP18"/>
    <mergeCell ref="G17:G18"/>
    <mergeCell ref="AA18:AA20"/>
    <mergeCell ref="AB18:AB20"/>
    <mergeCell ref="G19:G20"/>
    <mergeCell ref="T19:T22"/>
    <mergeCell ref="U19:U22"/>
    <mergeCell ref="J20:J22"/>
    <mergeCell ref="M20:M22"/>
    <mergeCell ref="N20:N22"/>
    <mergeCell ref="AD20:AH20"/>
    <mergeCell ref="AE21:AE22"/>
    <mergeCell ref="AF21:AF22"/>
    <mergeCell ref="AG21:AG22"/>
    <mergeCell ref="AH21:AH26"/>
    <mergeCell ref="AI21:AI22"/>
    <mergeCell ref="AK21:AO21"/>
    <mergeCell ref="AR21:AV21"/>
    <mergeCell ref="AL22:AL24"/>
    <mergeCell ref="AO22:AO24"/>
    <mergeCell ref="AP22:AP24"/>
    <mergeCell ref="AE23:AE26"/>
    <mergeCell ref="AF23:AF26"/>
    <mergeCell ref="AG23:AG26"/>
    <mergeCell ref="AI23:AI26"/>
    <mergeCell ref="G24:G26"/>
    <mergeCell ref="W24:AA24"/>
    <mergeCell ref="P25:T25"/>
    <mergeCell ref="AO25:AO26"/>
    <mergeCell ref="J26:J29"/>
    <mergeCell ref="M26:M29"/>
    <mergeCell ref="N26:N29"/>
    <mergeCell ref="T26:T28"/>
    <mergeCell ref="U26:U28"/>
    <mergeCell ref="G27:G28"/>
    <mergeCell ref="AE27:AE31"/>
    <mergeCell ref="AF27:AF28"/>
    <mergeCell ref="AG27:AG28"/>
    <mergeCell ref="AH27:AH31"/>
    <mergeCell ref="AI27:AI28"/>
    <mergeCell ref="AR28:AV28"/>
    <mergeCell ref="AW30:AW31"/>
    <mergeCell ref="R31:R32"/>
    <mergeCell ref="S31:S32"/>
    <mergeCell ref="T31:T34"/>
    <mergeCell ref="U31:U32"/>
    <mergeCell ref="AS32:AS33"/>
    <mergeCell ref="AV32:AV33"/>
    <mergeCell ref="AW32:AW33"/>
    <mergeCell ref="AS34:AS38"/>
    <mergeCell ref="AV34:AV38"/>
    <mergeCell ref="AW34:AW38"/>
    <mergeCell ref="AF29:AF30"/>
    <mergeCell ref="AG29:AG30"/>
    <mergeCell ref="AI29:AI30"/>
    <mergeCell ref="AK29:AO29"/>
    <mergeCell ref="AK30:AK33"/>
    <mergeCell ref="AL30:AL33"/>
    <mergeCell ref="AO30:AO33"/>
    <mergeCell ref="T29:T30"/>
    <mergeCell ref="U29:U30"/>
    <mergeCell ref="AA34:AA35"/>
    <mergeCell ref="AB34:AB35"/>
    <mergeCell ref="AE35:AE36"/>
    <mergeCell ref="AH35:AH36"/>
    <mergeCell ref="AS30:AS31"/>
    <mergeCell ref="AV30:AV31"/>
    <mergeCell ref="N30:N39"/>
    <mergeCell ref="AE41:AE42"/>
    <mergeCell ref="AF41:AF42"/>
    <mergeCell ref="AH41:AH42"/>
    <mergeCell ref="AI41:AI42"/>
    <mergeCell ref="AK41:AO41"/>
    <mergeCell ref="AV41:AV45"/>
    <mergeCell ref="T42:T43"/>
    <mergeCell ref="U42:U43"/>
    <mergeCell ref="AL42:AL43"/>
    <mergeCell ref="AO42:AO43"/>
    <mergeCell ref="AP42:AP43"/>
    <mergeCell ref="AS42:AS45"/>
    <mergeCell ref="AT42:AT45"/>
    <mergeCell ref="AU42:AU45"/>
    <mergeCell ref="AB40:AB41"/>
    <mergeCell ref="AD34:AH34"/>
    <mergeCell ref="U40:U41"/>
    <mergeCell ref="X40:X41"/>
    <mergeCell ref="AN34:AN37"/>
    <mergeCell ref="AO34:AO37"/>
    <mergeCell ref="AP34:AP37"/>
    <mergeCell ref="T35:T36"/>
    <mergeCell ref="U35:U36"/>
    <mergeCell ref="AW42:AW45"/>
    <mergeCell ref="E45:E46"/>
    <mergeCell ref="G45:G46"/>
    <mergeCell ref="AD45:AH45"/>
    <mergeCell ref="P46:T46"/>
    <mergeCell ref="AE46:AE47"/>
    <mergeCell ref="AH46:AH47"/>
    <mergeCell ref="AI46:AI47"/>
    <mergeCell ref="AK46:AO46"/>
    <mergeCell ref="E47:E48"/>
    <mergeCell ref="G47:G48"/>
    <mergeCell ref="T47:T48"/>
    <mergeCell ref="U47:U48"/>
    <mergeCell ref="AL47:AL48"/>
    <mergeCell ref="AO47:AO48"/>
    <mergeCell ref="AP47:AP48"/>
    <mergeCell ref="J48:J50"/>
    <mergeCell ref="AI35:AI36"/>
    <mergeCell ref="AE37:AE39"/>
    <mergeCell ref="F60:F62"/>
    <mergeCell ref="G60:G62"/>
    <mergeCell ref="J61:J63"/>
    <mergeCell ref="M61:M63"/>
    <mergeCell ref="N61:N63"/>
    <mergeCell ref="F57:F59"/>
    <mergeCell ref="G57:G59"/>
    <mergeCell ref="AL34:AL37"/>
    <mergeCell ref="AM34:AM37"/>
    <mergeCell ref="AH37:AH39"/>
    <mergeCell ref="AI37:AI39"/>
    <mergeCell ref="P39:T39"/>
    <mergeCell ref="Q47:Q48"/>
    <mergeCell ref="J59:J60"/>
    <mergeCell ref="M59:M60"/>
    <mergeCell ref="N59:N60"/>
    <mergeCell ref="AA46:AA47"/>
    <mergeCell ref="B50:B51"/>
    <mergeCell ref="C50:C51"/>
    <mergeCell ref="AR50:AR51"/>
    <mergeCell ref="AS50:AW51"/>
    <mergeCell ref="J51:J54"/>
    <mergeCell ref="M51:M54"/>
    <mergeCell ref="N51:N54"/>
    <mergeCell ref="T51:T52"/>
    <mergeCell ref="U51:U52"/>
    <mergeCell ref="X53:X55"/>
    <mergeCell ref="AA53:AA55"/>
    <mergeCell ref="AB53:AB55"/>
    <mergeCell ref="AR53:AR54"/>
    <mergeCell ref="AS53:AW54"/>
    <mergeCell ref="AD54:AH54"/>
    <mergeCell ref="T49:T50"/>
    <mergeCell ref="U49:U50"/>
    <mergeCell ref="AE48:AE50"/>
    <mergeCell ref="AF48:AF50"/>
    <mergeCell ref="AG48:AG50"/>
    <mergeCell ref="AH48:AH51"/>
    <mergeCell ref="AI48:AI50"/>
    <mergeCell ref="D47:D48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BA64"/>
  <sheetViews>
    <sheetView zoomScale="85" zoomScaleNormal="85" workbookViewId="0">
      <selection activeCell="I23" sqref="I23:I24"/>
    </sheetView>
  </sheetViews>
  <sheetFormatPr defaultRowHeight="13.5"/>
  <cols>
    <col min="1" max="1" width="3.625" style="48" customWidth="1"/>
    <col min="2" max="2" width="13.5" bestFit="1" customWidth="1"/>
    <col min="3" max="3" width="3" bestFit="1" customWidth="1"/>
    <col min="4" max="4" width="3.625" customWidth="1"/>
    <col min="5" max="5" width="5.125" customWidth="1"/>
    <col min="6" max="6" width="6" bestFit="1" customWidth="1"/>
    <col min="7" max="7" width="7.25" bestFit="1" customWidth="1"/>
    <col min="8" max="8" width="1.25" customWidth="1"/>
    <col min="9" max="9" width="12.375" bestFit="1" customWidth="1"/>
    <col min="10" max="10" width="3" bestFit="1" customWidth="1"/>
    <col min="11" max="11" width="3.625" customWidth="1"/>
    <col min="12" max="12" width="5.125" customWidth="1"/>
    <col min="13" max="13" width="6" bestFit="1" customWidth="1"/>
    <col min="14" max="14" width="7.25" bestFit="1" customWidth="1"/>
    <col min="15" max="15" width="1.25" customWidth="1"/>
    <col min="16" max="16" width="16.5" bestFit="1" customWidth="1"/>
    <col min="17" max="17" width="3" bestFit="1" customWidth="1"/>
    <col min="18" max="18" width="3.625" customWidth="1"/>
    <col min="19" max="19" width="5.125" customWidth="1"/>
    <col min="20" max="20" width="6" bestFit="1" customWidth="1"/>
    <col min="21" max="21" width="7.25" bestFit="1" customWidth="1"/>
    <col min="22" max="22" width="1.25" customWidth="1"/>
    <col min="23" max="23" width="14.375" bestFit="1" customWidth="1"/>
    <col min="24" max="24" width="3" bestFit="1" customWidth="1"/>
    <col min="25" max="25" width="3.625" customWidth="1"/>
    <col min="26" max="26" width="5.125" customWidth="1"/>
    <col min="27" max="27" width="6" bestFit="1" customWidth="1"/>
    <col min="28" max="28" width="7.25" bestFit="1" customWidth="1"/>
    <col min="29" max="29" width="1.25" customWidth="1"/>
    <col min="30" max="30" width="14.375" bestFit="1" customWidth="1"/>
    <col min="31" max="31" width="3" bestFit="1" customWidth="1"/>
    <col min="32" max="32" width="3.625" customWidth="1"/>
    <col min="33" max="33" width="5.125" customWidth="1"/>
    <col min="34" max="34" width="6" bestFit="1" customWidth="1"/>
    <col min="35" max="35" width="7.25" bestFit="1" customWidth="1"/>
    <col min="36" max="36" width="1.25" customWidth="1"/>
    <col min="37" max="37" width="14.375" bestFit="1" customWidth="1"/>
    <col min="38" max="38" width="3.5" customWidth="1"/>
    <col min="39" max="39" width="3.625" customWidth="1"/>
    <col min="40" max="40" width="5.125" customWidth="1"/>
    <col min="41" max="41" width="6" bestFit="1" customWidth="1"/>
    <col min="42" max="42" width="7.25" bestFit="1" customWidth="1"/>
    <col min="43" max="43" width="1.25" customWidth="1"/>
    <col min="44" max="44" width="16.5" bestFit="1" customWidth="1"/>
    <col min="45" max="45" width="3" bestFit="1" customWidth="1"/>
    <col min="46" max="46" width="3.625" customWidth="1"/>
    <col min="47" max="47" width="5.125" customWidth="1"/>
    <col min="48" max="48" width="6" bestFit="1" customWidth="1"/>
    <col min="49" max="49" width="7.25" bestFit="1" customWidth="1"/>
  </cols>
  <sheetData>
    <row r="1" spans="1:53" ht="21">
      <c r="B1" s="36" t="s">
        <v>304</v>
      </c>
      <c r="C1" s="35"/>
      <c r="D1" s="35"/>
      <c r="E1" s="35"/>
      <c r="F1" s="35"/>
      <c r="G1" s="35"/>
      <c r="H1" s="35"/>
      <c r="I1" s="34"/>
      <c r="J1" s="33"/>
      <c r="K1" s="33"/>
      <c r="L1" s="33"/>
      <c r="M1" s="128" t="s">
        <v>260</v>
      </c>
      <c r="N1" s="128"/>
      <c r="O1" s="130"/>
      <c r="P1" s="130"/>
      <c r="Q1" s="130"/>
      <c r="R1" s="130"/>
      <c r="S1" s="130"/>
      <c r="T1" s="130"/>
      <c r="U1" s="130"/>
      <c r="V1" s="33"/>
      <c r="W1" s="37" t="s">
        <v>262</v>
      </c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34" t="s">
        <v>270</v>
      </c>
      <c r="AK1" s="128" t="s">
        <v>261</v>
      </c>
      <c r="AL1" s="128"/>
      <c r="AM1" s="129"/>
      <c r="AN1" s="130"/>
      <c r="AO1" s="131"/>
      <c r="AP1" s="131"/>
      <c r="AQ1" s="131"/>
      <c r="AR1" s="131"/>
      <c r="AS1" s="131"/>
      <c r="AT1" s="131"/>
      <c r="AU1" s="131"/>
      <c r="AV1" s="131"/>
      <c r="AW1" s="34" t="s">
        <v>270</v>
      </c>
    </row>
    <row r="2" spans="1:53" ht="21">
      <c r="A2" s="23"/>
      <c r="B2" s="36"/>
      <c r="C2" s="35"/>
      <c r="D2" s="35"/>
      <c r="E2" s="35"/>
      <c r="F2" s="35"/>
      <c r="G2" s="35"/>
      <c r="H2" s="35"/>
      <c r="I2" s="34"/>
      <c r="J2" s="33"/>
      <c r="K2" s="33"/>
      <c r="L2" s="33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</row>
    <row r="3" spans="1:53" ht="21">
      <c r="A3" s="23"/>
      <c r="B3" s="36"/>
      <c r="C3" s="35"/>
      <c r="D3" s="35"/>
      <c r="E3" s="35"/>
      <c r="F3" s="35"/>
      <c r="G3" s="35"/>
      <c r="H3" s="35"/>
      <c r="I3" s="34"/>
      <c r="J3" s="33"/>
      <c r="K3" s="33"/>
      <c r="L3" s="33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128" t="s">
        <v>267</v>
      </c>
      <c r="AL3" s="128"/>
      <c r="AM3" s="129"/>
      <c r="AN3" s="132"/>
      <c r="AO3" s="133"/>
      <c r="AP3" s="133"/>
      <c r="AQ3" s="133"/>
      <c r="AR3" s="133"/>
      <c r="AS3" s="133"/>
      <c r="AT3" s="133"/>
      <c r="AU3" s="133"/>
      <c r="AV3" s="133"/>
    </row>
    <row r="4" spans="1:53" ht="14.25" thickBot="1">
      <c r="A4" s="23"/>
    </row>
    <row r="5" spans="1:53" ht="14.25" thickBot="1">
      <c r="B5" s="116" t="s">
        <v>56</v>
      </c>
      <c r="C5" s="117"/>
      <c r="D5" s="117"/>
      <c r="E5" s="117"/>
      <c r="F5" s="118"/>
      <c r="G5" s="24" t="s">
        <v>133</v>
      </c>
      <c r="I5" s="116" t="s">
        <v>63</v>
      </c>
      <c r="J5" s="117"/>
      <c r="K5" s="117"/>
      <c r="L5" s="117"/>
      <c r="M5" s="118"/>
      <c r="N5" s="24" t="s">
        <v>133</v>
      </c>
      <c r="P5" s="116" t="s">
        <v>68</v>
      </c>
      <c r="Q5" s="117"/>
      <c r="R5" s="117"/>
      <c r="S5" s="117"/>
      <c r="T5" s="118"/>
      <c r="U5" s="24" t="s">
        <v>133</v>
      </c>
      <c r="W5" s="116" t="s">
        <v>72</v>
      </c>
      <c r="X5" s="117"/>
      <c r="Y5" s="117"/>
      <c r="Z5" s="117"/>
      <c r="AA5" s="118"/>
      <c r="AB5" s="24" t="s">
        <v>133</v>
      </c>
      <c r="AD5" s="116" t="s">
        <v>79</v>
      </c>
      <c r="AE5" s="117"/>
      <c r="AF5" s="117"/>
      <c r="AG5" s="117"/>
      <c r="AH5" s="118"/>
      <c r="AI5" s="24" t="s">
        <v>133</v>
      </c>
      <c r="AK5" s="116" t="s">
        <v>85</v>
      </c>
      <c r="AL5" s="117"/>
      <c r="AM5" s="117"/>
      <c r="AN5" s="117"/>
      <c r="AO5" s="118"/>
      <c r="AP5" s="24" t="s">
        <v>133</v>
      </c>
      <c r="AR5" s="116" t="s">
        <v>92</v>
      </c>
      <c r="AS5" s="117"/>
      <c r="AT5" s="117"/>
      <c r="AU5" s="117"/>
      <c r="AV5" s="118"/>
      <c r="AW5" s="24" t="s">
        <v>133</v>
      </c>
    </row>
    <row r="6" spans="1:53">
      <c r="B6" t="s">
        <v>110</v>
      </c>
      <c r="C6" s="119" t="s">
        <v>104</v>
      </c>
      <c r="D6" s="20">
        <v>1</v>
      </c>
      <c r="E6" s="20"/>
      <c r="F6" s="119">
        <v>450</v>
      </c>
      <c r="G6" s="120"/>
      <c r="I6" t="s">
        <v>134</v>
      </c>
      <c r="J6" s="119" t="s">
        <v>104</v>
      </c>
      <c r="K6" s="119">
        <v>1</v>
      </c>
      <c r="L6" s="119"/>
      <c r="M6" s="119">
        <v>505</v>
      </c>
      <c r="N6" s="122"/>
      <c r="P6" t="s">
        <v>0</v>
      </c>
      <c r="Q6" s="119" t="s">
        <v>104</v>
      </c>
      <c r="R6" s="20">
        <v>1</v>
      </c>
      <c r="S6" s="20"/>
      <c r="T6" s="119">
        <v>165</v>
      </c>
      <c r="U6" s="122"/>
      <c r="W6" t="s">
        <v>188</v>
      </c>
      <c r="X6" s="119" t="s">
        <v>104</v>
      </c>
      <c r="Y6" s="20">
        <v>1</v>
      </c>
      <c r="Z6" s="20"/>
      <c r="AA6" s="119">
        <v>260</v>
      </c>
      <c r="AB6" s="122"/>
      <c r="AD6" t="s">
        <v>204</v>
      </c>
      <c r="AE6" s="119" t="s">
        <v>104</v>
      </c>
      <c r="AF6">
        <v>1</v>
      </c>
      <c r="AH6" s="119">
        <v>375</v>
      </c>
      <c r="AI6" s="122"/>
      <c r="AK6" s="10" t="s">
        <v>283</v>
      </c>
      <c r="AL6" s="11" t="s">
        <v>104</v>
      </c>
      <c r="AM6" s="11">
        <v>1</v>
      </c>
      <c r="AN6" s="11"/>
      <c r="AO6" s="11">
        <v>415</v>
      </c>
      <c r="AP6" s="28"/>
      <c r="AR6" t="s">
        <v>1</v>
      </c>
      <c r="AS6" s="119" t="s">
        <v>104</v>
      </c>
      <c r="AT6" s="44">
        <v>1</v>
      </c>
      <c r="AU6" s="44"/>
      <c r="AV6" s="119">
        <v>340</v>
      </c>
      <c r="AW6" s="120"/>
    </row>
    <row r="7" spans="1:53">
      <c r="B7" s="7" t="s">
        <v>111</v>
      </c>
      <c r="C7" s="95"/>
      <c r="D7" s="9">
        <v>1</v>
      </c>
      <c r="E7" s="9"/>
      <c r="F7" s="95"/>
      <c r="G7" s="93"/>
      <c r="I7" t="s">
        <v>135</v>
      </c>
      <c r="J7" s="98"/>
      <c r="K7" s="98"/>
      <c r="L7" s="98"/>
      <c r="M7" s="98"/>
      <c r="N7" s="102"/>
      <c r="P7" t="s">
        <v>2</v>
      </c>
      <c r="Q7" s="98"/>
      <c r="R7" s="8">
        <v>1</v>
      </c>
      <c r="S7" s="8"/>
      <c r="T7" s="98"/>
      <c r="U7" s="102"/>
      <c r="W7" t="s">
        <v>266</v>
      </c>
      <c r="X7" s="98"/>
      <c r="Y7" s="8">
        <v>1</v>
      </c>
      <c r="Z7" s="8"/>
      <c r="AA7" s="98"/>
      <c r="AB7" s="102"/>
      <c r="AD7" t="s">
        <v>205</v>
      </c>
      <c r="AE7" s="98"/>
      <c r="AF7">
        <v>1</v>
      </c>
      <c r="AH7" s="98"/>
      <c r="AI7" s="102"/>
      <c r="AK7" s="13" t="s">
        <v>3</v>
      </c>
      <c r="AL7" s="15" t="s">
        <v>103</v>
      </c>
      <c r="AM7" s="15">
        <v>1</v>
      </c>
      <c r="AN7" s="15"/>
      <c r="AO7" s="15">
        <v>230</v>
      </c>
      <c r="AP7" s="31"/>
      <c r="AR7" t="s">
        <v>4</v>
      </c>
      <c r="AS7" s="98"/>
      <c r="AT7" s="23">
        <v>1</v>
      </c>
      <c r="AU7" s="23"/>
      <c r="AV7" s="98"/>
      <c r="AW7" s="92"/>
    </row>
    <row r="8" spans="1:53">
      <c r="B8" s="7" t="s">
        <v>94</v>
      </c>
      <c r="C8" s="9" t="s">
        <v>103</v>
      </c>
      <c r="D8" s="9">
        <v>1</v>
      </c>
      <c r="E8" s="9"/>
      <c r="F8" s="9">
        <v>245</v>
      </c>
      <c r="G8" s="83"/>
      <c r="I8" s="7" t="s">
        <v>138</v>
      </c>
      <c r="J8" s="95"/>
      <c r="K8" s="95"/>
      <c r="L8" s="95"/>
      <c r="M8" s="98"/>
      <c r="N8" s="97"/>
      <c r="P8" t="s">
        <v>5</v>
      </c>
      <c r="Q8" s="98"/>
      <c r="R8" s="8">
        <v>1</v>
      </c>
      <c r="S8" s="8"/>
      <c r="T8" s="98"/>
      <c r="U8" s="102"/>
      <c r="W8" s="7" t="s">
        <v>6</v>
      </c>
      <c r="X8" s="95"/>
      <c r="Y8" s="9">
        <v>1</v>
      </c>
      <c r="Z8" s="9"/>
      <c r="AA8" s="95"/>
      <c r="AB8" s="102"/>
      <c r="AD8" t="s">
        <v>206</v>
      </c>
      <c r="AE8" s="99"/>
      <c r="AF8">
        <v>1</v>
      </c>
      <c r="AH8" s="99"/>
      <c r="AI8" s="103"/>
      <c r="AK8" s="14" t="s">
        <v>284</v>
      </c>
      <c r="AL8" s="16" t="s">
        <v>105</v>
      </c>
      <c r="AM8" s="16">
        <v>1</v>
      </c>
      <c r="AN8" s="16"/>
      <c r="AO8" s="16">
        <v>315</v>
      </c>
      <c r="AP8" s="28"/>
      <c r="AR8" t="s">
        <v>7</v>
      </c>
      <c r="AS8" s="98"/>
      <c r="AT8" s="23">
        <v>1</v>
      </c>
      <c r="AU8" s="23"/>
      <c r="AV8" s="98"/>
      <c r="AW8" s="93"/>
    </row>
    <row r="9" spans="1:53">
      <c r="B9" s="7" t="s">
        <v>93</v>
      </c>
      <c r="C9" s="15" t="s">
        <v>296</v>
      </c>
      <c r="D9" s="9">
        <v>1</v>
      </c>
      <c r="E9" s="9"/>
      <c r="F9" s="94">
        <v>515</v>
      </c>
      <c r="G9" s="71"/>
      <c r="I9" s="13" t="s">
        <v>136</v>
      </c>
      <c r="J9" s="80" t="s">
        <v>104</v>
      </c>
      <c r="K9" s="49">
        <v>2</v>
      </c>
      <c r="L9" s="13"/>
      <c r="M9" s="98"/>
      <c r="N9" s="72"/>
      <c r="P9" t="s">
        <v>9</v>
      </c>
      <c r="Q9" s="98"/>
      <c r="R9" s="8">
        <v>1</v>
      </c>
      <c r="S9" s="8"/>
      <c r="T9" s="98"/>
      <c r="U9" s="102"/>
      <c r="W9" t="s">
        <v>189</v>
      </c>
      <c r="X9" s="94" t="s">
        <v>103</v>
      </c>
      <c r="Y9" s="22">
        <v>1</v>
      </c>
      <c r="Z9" s="22"/>
      <c r="AA9" s="94">
        <v>270</v>
      </c>
      <c r="AB9" s="96"/>
      <c r="AD9" s="58"/>
      <c r="AE9" s="59"/>
      <c r="AF9" s="59"/>
      <c r="AG9" s="59"/>
      <c r="AH9" s="60">
        <f>SUM(AH6)</f>
        <v>375</v>
      </c>
      <c r="AI9" s="25">
        <f>SUM(AI6)</f>
        <v>0</v>
      </c>
      <c r="AK9" s="58"/>
      <c r="AL9" s="59"/>
      <c r="AM9" s="59"/>
      <c r="AN9" s="59"/>
      <c r="AO9" s="60">
        <f>SUM(AO6:AO8)</f>
        <v>960</v>
      </c>
      <c r="AP9" s="25">
        <f>SUM(AP6:AP8)</f>
        <v>0</v>
      </c>
      <c r="AR9" s="80" t="s">
        <v>289</v>
      </c>
      <c r="AS9" s="15" t="s">
        <v>103</v>
      </c>
      <c r="AT9" s="15">
        <v>1</v>
      </c>
      <c r="AU9" s="15"/>
      <c r="AV9" s="94">
        <v>365</v>
      </c>
      <c r="AW9" s="83"/>
    </row>
    <row r="10" spans="1:53" ht="14.25" thickBot="1">
      <c r="B10" s="13" t="s">
        <v>265</v>
      </c>
      <c r="C10" s="21" t="s">
        <v>105</v>
      </c>
      <c r="D10" s="15">
        <v>2</v>
      </c>
      <c r="E10" s="15"/>
      <c r="F10" s="99"/>
      <c r="G10" s="85"/>
      <c r="I10" t="s">
        <v>137</v>
      </c>
      <c r="J10" s="51" t="s">
        <v>104</v>
      </c>
      <c r="K10" s="23">
        <v>3</v>
      </c>
      <c r="M10" s="99"/>
      <c r="N10" s="64"/>
      <c r="P10" t="s">
        <v>10</v>
      </c>
      <c r="Q10" s="98"/>
      <c r="R10" s="8">
        <v>1</v>
      </c>
      <c r="S10" s="8"/>
      <c r="T10" s="98"/>
      <c r="U10" s="102"/>
      <c r="W10" t="s">
        <v>190</v>
      </c>
      <c r="X10" s="99"/>
      <c r="Y10" s="21">
        <v>1</v>
      </c>
      <c r="Z10" s="21"/>
      <c r="AA10" s="99"/>
      <c r="AB10" s="103"/>
      <c r="AR10" s="51" t="s">
        <v>290</v>
      </c>
      <c r="AS10" s="21" t="s">
        <v>103</v>
      </c>
      <c r="AT10" s="21">
        <v>2</v>
      </c>
      <c r="AU10" s="21"/>
      <c r="AV10" s="99"/>
      <c r="AW10" s="84"/>
    </row>
    <row r="11" spans="1:53" ht="14.25" thickBot="1">
      <c r="B11" s="58"/>
      <c r="C11" s="59"/>
      <c r="D11" s="59"/>
      <c r="E11" s="59"/>
      <c r="F11" s="60">
        <f>SUM(F6:F10)</f>
        <v>1210</v>
      </c>
      <c r="G11" s="25">
        <f>SUM(G6:G10)</f>
        <v>0</v>
      </c>
      <c r="I11" s="58"/>
      <c r="J11" s="59"/>
      <c r="K11" s="59"/>
      <c r="L11" s="59"/>
      <c r="M11" s="60">
        <f>SUM(M6:M10)</f>
        <v>505</v>
      </c>
      <c r="N11" s="25">
        <f>SUM(N6:N10)</f>
        <v>0</v>
      </c>
      <c r="P11" t="s">
        <v>11</v>
      </c>
      <c r="Q11" s="98"/>
      <c r="R11" s="8">
        <v>1</v>
      </c>
      <c r="S11" s="8"/>
      <c r="T11" s="98"/>
      <c r="U11" s="102"/>
      <c r="W11" s="58"/>
      <c r="X11" s="59"/>
      <c r="Y11" s="59"/>
      <c r="Z11" s="59"/>
      <c r="AA11" s="60">
        <f>SUM(AA6:AA10)</f>
        <v>530</v>
      </c>
      <c r="AB11" s="25">
        <f>SUM(AB6:AB10)</f>
        <v>0</v>
      </c>
      <c r="AD11" s="116" t="s">
        <v>80</v>
      </c>
      <c r="AE11" s="117"/>
      <c r="AF11" s="117"/>
      <c r="AG11" s="117"/>
      <c r="AH11" s="118"/>
      <c r="AI11" s="24" t="s">
        <v>133</v>
      </c>
      <c r="AK11" s="116" t="s">
        <v>86</v>
      </c>
      <c r="AL11" s="117"/>
      <c r="AM11" s="117"/>
      <c r="AN11" s="117"/>
      <c r="AO11" s="118"/>
      <c r="AP11" s="24" t="s">
        <v>133</v>
      </c>
      <c r="AR11" s="61"/>
      <c r="AS11" s="62"/>
      <c r="AT11" s="62"/>
      <c r="AU11" s="62"/>
      <c r="AV11" s="63">
        <f>SUM(AV6:AV10)</f>
        <v>705</v>
      </c>
      <c r="AW11" s="25">
        <f>SUM(AW6:AW10)</f>
        <v>0</v>
      </c>
    </row>
    <row r="12" spans="1:53" ht="14.25" thickBot="1">
      <c r="M12" s="17"/>
      <c r="N12" s="17"/>
      <c r="P12" t="s">
        <v>13</v>
      </c>
      <c r="Q12" s="98"/>
      <c r="R12" s="8">
        <v>1</v>
      </c>
      <c r="S12" s="8"/>
      <c r="T12" s="98"/>
      <c r="U12" s="102"/>
      <c r="AD12" s="12" t="s">
        <v>207</v>
      </c>
      <c r="AE12" s="11" t="s">
        <v>104</v>
      </c>
      <c r="AF12" s="20">
        <v>1</v>
      </c>
      <c r="AG12" s="20"/>
      <c r="AH12" s="20">
        <v>170</v>
      </c>
      <c r="AI12" s="43"/>
      <c r="AK12" t="s">
        <v>285</v>
      </c>
      <c r="AL12" s="8" t="s">
        <v>104</v>
      </c>
      <c r="AM12" s="23">
        <v>1</v>
      </c>
      <c r="AO12" s="23">
        <v>370</v>
      </c>
      <c r="AP12" s="32"/>
      <c r="BA12" t="s">
        <v>300</v>
      </c>
    </row>
    <row r="13" spans="1:53" ht="14.25" thickBot="1">
      <c r="B13" s="116" t="s">
        <v>57</v>
      </c>
      <c r="C13" s="117"/>
      <c r="D13" s="117"/>
      <c r="E13" s="117"/>
      <c r="F13" s="118"/>
      <c r="G13" s="24" t="s">
        <v>133</v>
      </c>
      <c r="I13" s="40" t="s">
        <v>64</v>
      </c>
      <c r="J13" s="41"/>
      <c r="K13" s="41"/>
      <c r="L13" s="41"/>
      <c r="M13" s="42"/>
      <c r="N13" s="24" t="s">
        <v>133</v>
      </c>
      <c r="P13" s="7" t="s">
        <v>15</v>
      </c>
      <c r="Q13" s="95"/>
      <c r="R13" s="9">
        <v>1</v>
      </c>
      <c r="S13" s="9"/>
      <c r="T13" s="95"/>
      <c r="U13" s="102"/>
      <c r="W13" s="116" t="s">
        <v>73</v>
      </c>
      <c r="X13" s="117"/>
      <c r="Y13" s="117"/>
      <c r="Z13" s="117"/>
      <c r="AA13" s="118"/>
      <c r="AB13" s="24" t="s">
        <v>133</v>
      </c>
      <c r="AD13" s="13" t="s">
        <v>208</v>
      </c>
      <c r="AE13" s="9" t="s">
        <v>104</v>
      </c>
      <c r="AF13" s="15">
        <v>2</v>
      </c>
      <c r="AG13" s="15"/>
      <c r="AH13" s="15">
        <v>190</v>
      </c>
      <c r="AI13" s="31"/>
      <c r="AK13" s="58"/>
      <c r="AL13" s="59"/>
      <c r="AM13" s="59"/>
      <c r="AN13" s="59"/>
      <c r="AO13" s="60">
        <f>SUM(AO12)</f>
        <v>370</v>
      </c>
      <c r="AP13" s="25">
        <f>SUM(AP12)</f>
        <v>0</v>
      </c>
      <c r="AR13" s="126" t="s">
        <v>100</v>
      </c>
      <c r="AS13" s="126"/>
      <c r="AT13" s="126"/>
      <c r="AU13" s="126"/>
      <c r="AV13" s="126"/>
      <c r="AW13" s="24" t="s">
        <v>133</v>
      </c>
    </row>
    <row r="14" spans="1:53" ht="14.25" thickBot="1">
      <c r="B14" s="12" t="s">
        <v>8</v>
      </c>
      <c r="C14" s="11" t="s">
        <v>104</v>
      </c>
      <c r="D14" s="11">
        <v>1</v>
      </c>
      <c r="E14" s="11"/>
      <c r="F14" s="11">
        <v>245</v>
      </c>
      <c r="G14" s="86"/>
      <c r="I14" t="s">
        <v>139</v>
      </c>
      <c r="J14" s="119" t="s">
        <v>104</v>
      </c>
      <c r="K14" s="23">
        <v>1</v>
      </c>
      <c r="M14" s="119">
        <v>260</v>
      </c>
      <c r="N14" s="122"/>
      <c r="P14" t="s">
        <v>16</v>
      </c>
      <c r="Q14" s="94" t="s">
        <v>103</v>
      </c>
      <c r="R14" s="22">
        <v>1</v>
      </c>
      <c r="S14" s="22"/>
      <c r="T14" s="94">
        <v>130</v>
      </c>
      <c r="U14" s="96"/>
      <c r="W14" t="s">
        <v>191</v>
      </c>
      <c r="X14" s="11" t="s">
        <v>104</v>
      </c>
      <c r="Y14" s="20">
        <v>1</v>
      </c>
      <c r="Z14" s="20"/>
      <c r="AA14" s="20">
        <v>190</v>
      </c>
      <c r="AB14" s="28"/>
      <c r="AD14" s="13" t="s">
        <v>209</v>
      </c>
      <c r="AE14" s="15" t="s">
        <v>103</v>
      </c>
      <c r="AF14" s="22">
        <v>1</v>
      </c>
      <c r="AG14" s="22"/>
      <c r="AH14" s="22">
        <v>95</v>
      </c>
      <c r="AI14" s="31"/>
      <c r="AR14" t="s">
        <v>237</v>
      </c>
      <c r="AS14" s="9" t="s">
        <v>104</v>
      </c>
      <c r="AT14" s="8">
        <v>1</v>
      </c>
      <c r="AU14" s="65"/>
      <c r="AV14" s="8">
        <v>135</v>
      </c>
      <c r="AW14" s="28"/>
    </row>
    <row r="15" spans="1:53" ht="14.25" thickBot="1">
      <c r="B15" s="13" t="s">
        <v>274</v>
      </c>
      <c r="C15" s="9" t="s">
        <v>104</v>
      </c>
      <c r="D15" s="49">
        <v>2</v>
      </c>
      <c r="E15" s="49"/>
      <c r="F15" s="98">
        <v>405</v>
      </c>
      <c r="G15" s="83"/>
      <c r="I15" t="s">
        <v>140</v>
      </c>
      <c r="J15" s="98"/>
      <c r="K15" s="23">
        <v>1</v>
      </c>
      <c r="M15" s="98"/>
      <c r="N15" s="102"/>
      <c r="P15" s="7" t="s">
        <v>17</v>
      </c>
      <c r="Q15" s="95"/>
      <c r="R15" s="9">
        <v>1</v>
      </c>
      <c r="S15" s="9"/>
      <c r="T15" s="95"/>
      <c r="U15" s="97"/>
      <c r="W15" s="13" t="s">
        <v>273</v>
      </c>
      <c r="X15" s="9" t="s">
        <v>104</v>
      </c>
      <c r="Y15" s="15">
        <v>2</v>
      </c>
      <c r="Z15" s="15"/>
      <c r="AA15" s="15">
        <v>270</v>
      </c>
      <c r="AB15" s="31"/>
      <c r="AD15" s="13" t="s">
        <v>210</v>
      </c>
      <c r="AE15" s="9" t="s">
        <v>103</v>
      </c>
      <c r="AF15" s="22">
        <v>2</v>
      </c>
      <c r="AG15" s="22"/>
      <c r="AH15" s="15">
        <v>260</v>
      </c>
      <c r="AI15" s="31"/>
      <c r="AJ15" t="s">
        <v>295</v>
      </c>
      <c r="AK15" s="116" t="s">
        <v>87</v>
      </c>
      <c r="AL15" s="117"/>
      <c r="AM15" s="117"/>
      <c r="AN15" s="117"/>
      <c r="AO15" s="118"/>
      <c r="AP15" s="24" t="s">
        <v>133</v>
      </c>
      <c r="AR15" s="18" t="s">
        <v>239</v>
      </c>
      <c r="AS15" s="94" t="s">
        <v>104</v>
      </c>
      <c r="AT15" s="94">
        <v>2</v>
      </c>
      <c r="AU15" s="73"/>
      <c r="AV15" s="94">
        <v>205</v>
      </c>
      <c r="AW15" s="96"/>
    </row>
    <row r="16" spans="1:53">
      <c r="B16" s="7" t="s">
        <v>275</v>
      </c>
      <c r="C16" s="9" t="s">
        <v>104</v>
      </c>
      <c r="D16" s="9">
        <v>3</v>
      </c>
      <c r="E16" s="9"/>
      <c r="F16" s="95"/>
      <c r="G16" s="71"/>
      <c r="I16" t="s">
        <v>141</v>
      </c>
      <c r="J16" s="99"/>
      <c r="K16" s="23">
        <v>1</v>
      </c>
      <c r="M16" s="99"/>
      <c r="N16" s="103"/>
      <c r="P16" t="s">
        <v>18</v>
      </c>
      <c r="Q16" s="94" t="s">
        <v>105</v>
      </c>
      <c r="R16" s="22">
        <v>1</v>
      </c>
      <c r="S16" s="22"/>
      <c r="T16" s="94">
        <v>220</v>
      </c>
      <c r="U16" s="96"/>
      <c r="W16" t="s">
        <v>19</v>
      </c>
      <c r="X16" s="94" t="s">
        <v>103</v>
      </c>
      <c r="Y16" s="22">
        <v>1</v>
      </c>
      <c r="Z16" s="22"/>
      <c r="AA16" s="94">
        <v>290</v>
      </c>
      <c r="AB16" s="102"/>
      <c r="AD16" s="13" t="s">
        <v>211</v>
      </c>
      <c r="AE16" s="15" t="s">
        <v>105</v>
      </c>
      <c r="AF16" s="15">
        <v>1</v>
      </c>
      <c r="AG16" s="15"/>
      <c r="AH16" s="15">
        <v>110</v>
      </c>
      <c r="AI16" s="31"/>
      <c r="AK16" t="s">
        <v>286</v>
      </c>
      <c r="AL16" s="123" t="s">
        <v>104</v>
      </c>
      <c r="AM16" s="23">
        <v>1</v>
      </c>
      <c r="AO16" s="119">
        <v>645</v>
      </c>
      <c r="AP16" s="122"/>
      <c r="AR16" s="7" t="s">
        <v>240</v>
      </c>
      <c r="AS16" s="95"/>
      <c r="AT16" s="95"/>
      <c r="AU16" s="9"/>
      <c r="AV16" s="95"/>
      <c r="AW16" s="97"/>
    </row>
    <row r="17" spans="2:49">
      <c r="B17" t="s">
        <v>276</v>
      </c>
      <c r="C17" s="22" t="s">
        <v>103</v>
      </c>
      <c r="D17" s="22">
        <v>1</v>
      </c>
      <c r="E17" s="22"/>
      <c r="F17" s="94">
        <v>70</v>
      </c>
      <c r="G17" s="100"/>
      <c r="I17" s="58"/>
      <c r="J17" s="59"/>
      <c r="K17" s="59"/>
      <c r="L17" s="59"/>
      <c r="M17" s="60">
        <f>SUM(M14)</f>
        <v>260</v>
      </c>
      <c r="N17" s="25">
        <f>SUM(N14)</f>
        <v>0</v>
      </c>
      <c r="P17" t="s">
        <v>20</v>
      </c>
      <c r="Q17" s="98"/>
      <c r="R17" s="8">
        <v>1</v>
      </c>
      <c r="S17" s="8"/>
      <c r="T17" s="98"/>
      <c r="U17" s="102"/>
      <c r="W17" s="7" t="s">
        <v>21</v>
      </c>
      <c r="X17" s="95"/>
      <c r="Y17" s="9">
        <v>1</v>
      </c>
      <c r="Z17" s="9"/>
      <c r="AA17" s="95"/>
      <c r="AB17" s="102"/>
      <c r="AD17" t="s">
        <v>212</v>
      </c>
      <c r="AE17" s="21" t="s">
        <v>105</v>
      </c>
      <c r="AF17" s="8">
        <v>2</v>
      </c>
      <c r="AG17" s="8"/>
      <c r="AH17" s="21">
        <v>240</v>
      </c>
      <c r="AI17" s="28"/>
      <c r="AK17" t="s">
        <v>229</v>
      </c>
      <c r="AL17" s="124"/>
      <c r="AM17" s="23">
        <v>1</v>
      </c>
      <c r="AO17" s="98"/>
      <c r="AP17" s="102"/>
      <c r="AR17" t="s">
        <v>241</v>
      </c>
      <c r="AS17" s="9" t="s">
        <v>104</v>
      </c>
      <c r="AT17" s="9">
        <v>3</v>
      </c>
      <c r="AU17" s="9"/>
      <c r="AV17" s="9">
        <v>135</v>
      </c>
      <c r="AW17" s="66"/>
    </row>
    <row r="18" spans="2:49" ht="14.25" thickBot="1">
      <c r="B18" t="s">
        <v>293</v>
      </c>
      <c r="C18" s="9" t="s">
        <v>103</v>
      </c>
      <c r="D18" s="8">
        <v>1</v>
      </c>
      <c r="E18" s="8"/>
      <c r="F18" s="95"/>
      <c r="G18" s="93"/>
      <c r="P18" s="7" t="s">
        <v>22</v>
      </c>
      <c r="Q18" s="95"/>
      <c r="R18" s="9">
        <v>1</v>
      </c>
      <c r="S18" s="9"/>
      <c r="T18" s="95"/>
      <c r="U18" s="97"/>
      <c r="W18" t="s">
        <v>280</v>
      </c>
      <c r="X18" s="94" t="s">
        <v>105</v>
      </c>
      <c r="Y18" s="22">
        <v>1</v>
      </c>
      <c r="Z18" s="22"/>
      <c r="AA18" s="94">
        <v>245</v>
      </c>
      <c r="AB18" s="96"/>
      <c r="AD18" s="58"/>
      <c r="AE18" s="59"/>
      <c r="AF18" s="59"/>
      <c r="AG18" s="59"/>
      <c r="AH18" s="60">
        <f>SUM(AH12:AH17)</f>
        <v>1065</v>
      </c>
      <c r="AI18" s="25">
        <f>SUM(AI12:AI17)</f>
        <v>0</v>
      </c>
      <c r="AK18" t="s">
        <v>230</v>
      </c>
      <c r="AL18" s="125"/>
      <c r="AM18" s="23">
        <v>1</v>
      </c>
      <c r="AO18" s="99"/>
      <c r="AP18" s="103"/>
      <c r="AR18" s="14" t="s">
        <v>238</v>
      </c>
      <c r="AS18" s="21" t="s">
        <v>104</v>
      </c>
      <c r="AT18" s="16">
        <v>4</v>
      </c>
      <c r="AU18" s="74"/>
      <c r="AV18" s="16">
        <v>215</v>
      </c>
      <c r="AW18" s="28"/>
    </row>
    <row r="19" spans="2:49" ht="14.25" thickBot="1">
      <c r="B19" s="18" t="s">
        <v>95</v>
      </c>
      <c r="C19" s="22" t="s">
        <v>105</v>
      </c>
      <c r="D19" s="22">
        <v>1</v>
      </c>
      <c r="E19" s="22"/>
      <c r="F19" s="94">
        <v>110</v>
      </c>
      <c r="G19" s="100"/>
      <c r="I19" s="40" t="s">
        <v>65</v>
      </c>
      <c r="J19" s="41"/>
      <c r="K19" s="41"/>
      <c r="L19" s="41"/>
      <c r="M19" s="42"/>
      <c r="N19" s="24" t="s">
        <v>133</v>
      </c>
      <c r="P19" t="s">
        <v>24</v>
      </c>
      <c r="Q19" s="94" t="s">
        <v>106</v>
      </c>
      <c r="R19" s="22">
        <v>1</v>
      </c>
      <c r="S19" s="22"/>
      <c r="T19" s="94">
        <v>245</v>
      </c>
      <c r="U19" s="102"/>
      <c r="W19" t="s">
        <v>25</v>
      </c>
      <c r="X19" s="98"/>
      <c r="Y19" s="8">
        <v>1</v>
      </c>
      <c r="Z19" s="8"/>
      <c r="AA19" s="98"/>
      <c r="AB19" s="102"/>
      <c r="AK19" s="58"/>
      <c r="AL19" s="59"/>
      <c r="AM19" s="59"/>
      <c r="AN19" s="59"/>
      <c r="AO19" s="60">
        <f>SUM(AO16)</f>
        <v>645</v>
      </c>
      <c r="AP19" s="25">
        <f>SUM(AP16)</f>
        <v>0</v>
      </c>
      <c r="AR19" s="58"/>
      <c r="AS19" s="59"/>
      <c r="AT19" s="59"/>
      <c r="AU19" s="59"/>
      <c r="AV19" s="60">
        <f>SUM(AV14:AV18)</f>
        <v>690</v>
      </c>
      <c r="AW19" s="25">
        <f>SUM(AW14:AW18)</f>
        <v>0</v>
      </c>
    </row>
    <row r="20" spans="2:49" ht="14.25" thickBot="1">
      <c r="B20" t="s">
        <v>96</v>
      </c>
      <c r="C20" s="21" t="s">
        <v>105</v>
      </c>
      <c r="D20" s="21">
        <v>1</v>
      </c>
      <c r="E20" s="21"/>
      <c r="F20" s="99"/>
      <c r="G20" s="101"/>
      <c r="I20" t="s">
        <v>12</v>
      </c>
      <c r="J20" s="119" t="s">
        <v>104</v>
      </c>
      <c r="K20" s="23">
        <v>1</v>
      </c>
      <c r="M20" s="119">
        <v>285</v>
      </c>
      <c r="N20" s="122"/>
      <c r="P20" t="s">
        <v>26</v>
      </c>
      <c r="Q20" s="98"/>
      <c r="R20" s="8">
        <v>1</v>
      </c>
      <c r="S20" s="8"/>
      <c r="T20" s="98"/>
      <c r="U20" s="102"/>
      <c r="W20" s="7" t="s">
        <v>27</v>
      </c>
      <c r="X20" s="95"/>
      <c r="Y20" s="9">
        <v>1</v>
      </c>
      <c r="Z20" s="9"/>
      <c r="AA20" s="95"/>
      <c r="AB20" s="97"/>
      <c r="AD20" s="116" t="s">
        <v>81</v>
      </c>
      <c r="AE20" s="117"/>
      <c r="AF20" s="117"/>
      <c r="AG20" s="117"/>
      <c r="AH20" s="118"/>
      <c r="AI20" s="24" t="s">
        <v>133</v>
      </c>
    </row>
    <row r="21" spans="2:49" ht="14.25" thickBot="1">
      <c r="B21" s="58"/>
      <c r="C21" s="59"/>
      <c r="D21" s="59"/>
      <c r="E21" s="59"/>
      <c r="F21" s="60">
        <f>SUM(F14:F20)</f>
        <v>830</v>
      </c>
      <c r="G21" s="25">
        <f>SUM(G14:G20)</f>
        <v>0</v>
      </c>
      <c r="I21" t="s">
        <v>14</v>
      </c>
      <c r="J21" s="98"/>
      <c r="K21" s="23">
        <v>1</v>
      </c>
      <c r="M21" s="98"/>
      <c r="N21" s="102"/>
      <c r="P21" t="s">
        <v>28</v>
      </c>
      <c r="Q21" s="98"/>
      <c r="R21" s="8">
        <v>1</v>
      </c>
      <c r="S21" s="8"/>
      <c r="T21" s="98"/>
      <c r="U21" s="102"/>
      <c r="W21" t="s">
        <v>281</v>
      </c>
      <c r="X21" s="8" t="s">
        <v>106</v>
      </c>
      <c r="Y21" s="8">
        <v>1</v>
      </c>
      <c r="Z21" s="8"/>
      <c r="AA21" s="8">
        <v>270</v>
      </c>
      <c r="AB21" s="28"/>
      <c r="AD21" t="s">
        <v>215</v>
      </c>
      <c r="AE21" s="119" t="s">
        <v>104</v>
      </c>
      <c r="AF21" s="119">
        <v>1</v>
      </c>
      <c r="AG21" s="119"/>
      <c r="AH21" s="119">
        <v>620</v>
      </c>
      <c r="AI21" s="120"/>
      <c r="AK21" s="116" t="s">
        <v>88</v>
      </c>
      <c r="AL21" s="117"/>
      <c r="AM21" s="117"/>
      <c r="AN21" s="117"/>
      <c r="AO21" s="118"/>
      <c r="AP21" s="24" t="s">
        <v>133</v>
      </c>
      <c r="AR21" s="116" t="s">
        <v>91</v>
      </c>
      <c r="AS21" s="117"/>
      <c r="AT21" s="117"/>
      <c r="AU21" s="117"/>
      <c r="AV21" s="118"/>
      <c r="AW21" s="24" t="s">
        <v>133</v>
      </c>
    </row>
    <row r="22" spans="2:49" ht="14.25" thickBot="1">
      <c r="I22" t="s">
        <v>142</v>
      </c>
      <c r="J22" s="99"/>
      <c r="K22" s="23">
        <v>1</v>
      </c>
      <c r="M22" s="99"/>
      <c r="N22" s="103"/>
      <c r="P22" t="s">
        <v>29</v>
      </c>
      <c r="Q22" s="99"/>
      <c r="R22" s="21">
        <v>1</v>
      </c>
      <c r="S22" s="21"/>
      <c r="T22" s="99"/>
      <c r="U22" s="103"/>
      <c r="W22" s="58"/>
      <c r="X22" s="59"/>
      <c r="Y22" s="59"/>
      <c r="Z22" s="59"/>
      <c r="AA22" s="60">
        <f>SUM(AA14:AA21)</f>
        <v>1265</v>
      </c>
      <c r="AB22" s="25">
        <f>SUM(AB14:AB21)</f>
        <v>0</v>
      </c>
      <c r="AD22" s="7" t="s">
        <v>216</v>
      </c>
      <c r="AE22" s="95"/>
      <c r="AF22" s="95"/>
      <c r="AG22" s="95"/>
      <c r="AH22" s="98"/>
      <c r="AI22" s="93"/>
      <c r="AK22" t="s">
        <v>102</v>
      </c>
      <c r="AL22" s="123" t="s">
        <v>104</v>
      </c>
      <c r="AM22" s="45">
        <v>1</v>
      </c>
      <c r="AN22" s="45"/>
      <c r="AO22" s="119">
        <v>550</v>
      </c>
      <c r="AP22" s="122"/>
      <c r="AR22" t="s">
        <v>242</v>
      </c>
      <c r="AS22" s="11" t="s">
        <v>104</v>
      </c>
      <c r="AT22" s="23">
        <v>1</v>
      </c>
      <c r="AV22" s="20">
        <v>145</v>
      </c>
      <c r="AW22" s="28"/>
    </row>
    <row r="23" spans="2:49" ht="14.25" thickBot="1">
      <c r="B23" s="40" t="s">
        <v>58</v>
      </c>
      <c r="C23" s="41"/>
      <c r="D23" s="41"/>
      <c r="E23" s="41"/>
      <c r="F23" s="42"/>
      <c r="G23" s="24" t="s">
        <v>133</v>
      </c>
      <c r="I23" s="58"/>
      <c r="J23" s="59"/>
      <c r="K23" s="59"/>
      <c r="L23" s="59"/>
      <c r="M23" s="60">
        <f>SUM(M20)</f>
        <v>285</v>
      </c>
      <c r="N23" s="25">
        <f>SUM(N20)</f>
        <v>0</v>
      </c>
      <c r="P23" s="58"/>
      <c r="Q23" s="59"/>
      <c r="R23" s="59"/>
      <c r="S23" s="59"/>
      <c r="T23" s="60">
        <f>SUM(T6:T22)</f>
        <v>760</v>
      </c>
      <c r="U23" s="25">
        <f>SUM(U6:U22)</f>
        <v>0</v>
      </c>
      <c r="AD23" t="s">
        <v>213</v>
      </c>
      <c r="AE23" s="94" t="s">
        <v>104</v>
      </c>
      <c r="AF23" s="94">
        <v>2</v>
      </c>
      <c r="AG23" s="94"/>
      <c r="AH23" s="98"/>
      <c r="AI23" s="100"/>
      <c r="AK23" t="s">
        <v>287</v>
      </c>
      <c r="AL23" s="124"/>
      <c r="AM23" s="46">
        <v>1</v>
      </c>
      <c r="AN23" s="46"/>
      <c r="AO23" s="98"/>
      <c r="AP23" s="102"/>
      <c r="AR23" s="13" t="s">
        <v>243</v>
      </c>
      <c r="AS23" s="9" t="s">
        <v>104</v>
      </c>
      <c r="AT23" s="49">
        <v>2</v>
      </c>
      <c r="AU23" s="13"/>
      <c r="AV23" s="15">
        <v>195</v>
      </c>
      <c r="AW23" s="31"/>
    </row>
    <row r="24" spans="2:49" ht="14.25" thickBot="1">
      <c r="B24" t="s">
        <v>112</v>
      </c>
      <c r="C24" s="20" t="s">
        <v>104</v>
      </c>
      <c r="D24" s="20">
        <v>1</v>
      </c>
      <c r="E24" s="20"/>
      <c r="F24" s="119">
        <v>555</v>
      </c>
      <c r="G24" s="122"/>
      <c r="W24" s="116" t="s">
        <v>74</v>
      </c>
      <c r="X24" s="117"/>
      <c r="Y24" s="117"/>
      <c r="Z24" s="117"/>
      <c r="AA24" s="118"/>
      <c r="AB24" s="24" t="s">
        <v>133</v>
      </c>
      <c r="AD24" t="s">
        <v>214</v>
      </c>
      <c r="AE24" s="98"/>
      <c r="AF24" s="98"/>
      <c r="AG24" s="98"/>
      <c r="AH24" s="98"/>
      <c r="AI24" s="92"/>
      <c r="AK24" s="7" t="s">
        <v>294</v>
      </c>
      <c r="AL24" s="125"/>
      <c r="AM24" s="47">
        <v>1</v>
      </c>
      <c r="AN24" s="47"/>
      <c r="AO24" s="95"/>
      <c r="AP24" s="97"/>
      <c r="AR24" s="7" t="s">
        <v>245</v>
      </c>
      <c r="AS24" s="9" t="s">
        <v>104</v>
      </c>
      <c r="AT24" s="50">
        <v>3</v>
      </c>
      <c r="AU24" s="7"/>
      <c r="AV24" s="9">
        <v>220</v>
      </c>
      <c r="AW24" s="31"/>
    </row>
    <row r="25" spans="2:49" ht="14.25" thickBot="1">
      <c r="B25" t="s">
        <v>113</v>
      </c>
      <c r="C25" s="8" t="s">
        <v>104</v>
      </c>
      <c r="D25" s="8">
        <v>1</v>
      </c>
      <c r="E25" s="8"/>
      <c r="F25" s="98"/>
      <c r="G25" s="102"/>
      <c r="I25" s="40" t="s">
        <v>66</v>
      </c>
      <c r="J25" s="41"/>
      <c r="K25" s="41"/>
      <c r="L25" s="41"/>
      <c r="M25" s="42"/>
      <c r="N25" s="24" t="s">
        <v>133</v>
      </c>
      <c r="P25" s="116" t="s">
        <v>69</v>
      </c>
      <c r="Q25" s="117"/>
      <c r="R25" s="117"/>
      <c r="S25" s="117"/>
      <c r="T25" s="118"/>
      <c r="U25" s="24" t="s">
        <v>133</v>
      </c>
      <c r="W25" s="13" t="s">
        <v>32</v>
      </c>
      <c r="X25" s="15" t="s">
        <v>104</v>
      </c>
      <c r="Y25" s="15">
        <v>1</v>
      </c>
      <c r="Z25" s="15"/>
      <c r="AA25" s="15">
        <v>245</v>
      </c>
      <c r="AB25" s="28"/>
      <c r="AD25" t="s">
        <v>217</v>
      </c>
      <c r="AE25" s="98"/>
      <c r="AF25" s="98"/>
      <c r="AG25" s="98"/>
      <c r="AH25" s="98"/>
      <c r="AI25" s="92"/>
      <c r="AK25" t="s">
        <v>269</v>
      </c>
      <c r="AL25" s="73" t="s">
        <v>103</v>
      </c>
      <c r="AM25" s="22">
        <v>1</v>
      </c>
      <c r="AN25" s="22"/>
      <c r="AO25" s="94">
        <v>645</v>
      </c>
      <c r="AP25" s="75"/>
      <c r="AR25" t="s">
        <v>244</v>
      </c>
      <c r="AS25" s="21" t="s">
        <v>104</v>
      </c>
      <c r="AT25" s="23">
        <v>4</v>
      </c>
      <c r="AV25" s="23">
        <v>90</v>
      </c>
      <c r="AW25" s="29"/>
    </row>
    <row r="26" spans="2:49">
      <c r="B26" s="7" t="s">
        <v>114</v>
      </c>
      <c r="C26" s="9" t="s">
        <v>104</v>
      </c>
      <c r="D26" s="9">
        <v>1</v>
      </c>
      <c r="E26" s="9"/>
      <c r="F26" s="95"/>
      <c r="G26" s="97"/>
      <c r="I26" t="s">
        <v>143</v>
      </c>
      <c r="J26" s="119" t="s">
        <v>104</v>
      </c>
      <c r="K26" s="20">
        <v>1</v>
      </c>
      <c r="L26" s="20"/>
      <c r="M26" s="119">
        <v>180</v>
      </c>
      <c r="N26" s="122"/>
      <c r="P26" t="s">
        <v>30</v>
      </c>
      <c r="Q26" s="119" t="s">
        <v>104</v>
      </c>
      <c r="R26" s="20">
        <v>1</v>
      </c>
      <c r="S26" s="20"/>
      <c r="T26" s="119">
        <v>500</v>
      </c>
      <c r="U26" s="122"/>
      <c r="W26" s="13" t="s">
        <v>33</v>
      </c>
      <c r="X26" s="15" t="s">
        <v>103</v>
      </c>
      <c r="Y26" s="15">
        <v>1</v>
      </c>
      <c r="Z26" s="15"/>
      <c r="AA26" s="15">
        <v>420</v>
      </c>
      <c r="AB26" s="31"/>
      <c r="AD26" s="7" t="s">
        <v>218</v>
      </c>
      <c r="AE26" s="95"/>
      <c r="AF26" s="95"/>
      <c r="AG26" s="95"/>
      <c r="AH26" s="95"/>
      <c r="AI26" s="93"/>
      <c r="AK26" t="s">
        <v>288</v>
      </c>
      <c r="AL26" s="51" t="s">
        <v>103</v>
      </c>
      <c r="AM26" s="21">
        <v>2</v>
      </c>
      <c r="AN26" s="21"/>
      <c r="AO26" s="99"/>
      <c r="AP26" s="75"/>
      <c r="AR26" s="58"/>
      <c r="AS26" s="59"/>
      <c r="AT26" s="59"/>
      <c r="AU26" s="59"/>
      <c r="AV26" s="60">
        <f>SUM(AV22:AV25)</f>
        <v>650</v>
      </c>
      <c r="AW26" s="25">
        <f>SUM(AW22:AW25)</f>
        <v>0</v>
      </c>
    </row>
    <row r="27" spans="2:49" ht="14.25" thickBot="1">
      <c r="B27" t="s">
        <v>115</v>
      </c>
      <c r="C27" s="22" t="s">
        <v>103</v>
      </c>
      <c r="D27" s="22">
        <v>1</v>
      </c>
      <c r="E27" s="22"/>
      <c r="F27" s="94">
        <v>285</v>
      </c>
      <c r="G27" s="96"/>
      <c r="I27" t="s">
        <v>23</v>
      </c>
      <c r="J27" s="98"/>
      <c r="K27" s="8">
        <v>1</v>
      </c>
      <c r="L27" s="8"/>
      <c r="M27" s="98"/>
      <c r="N27" s="102"/>
      <c r="P27" t="s">
        <v>174</v>
      </c>
      <c r="Q27" s="98"/>
      <c r="R27" s="8">
        <v>1</v>
      </c>
      <c r="S27" s="8"/>
      <c r="T27" s="98"/>
      <c r="U27" s="102"/>
      <c r="W27" s="13" t="s">
        <v>34</v>
      </c>
      <c r="X27" s="15" t="s">
        <v>105</v>
      </c>
      <c r="Y27" s="15">
        <v>1</v>
      </c>
      <c r="Z27" s="15"/>
      <c r="AA27" s="15">
        <v>160</v>
      </c>
      <c r="AB27" s="31"/>
      <c r="AD27" t="s">
        <v>219</v>
      </c>
      <c r="AE27" s="94" t="s">
        <v>103</v>
      </c>
      <c r="AF27" s="94">
        <v>1</v>
      </c>
      <c r="AG27" s="94"/>
      <c r="AH27" s="94">
        <v>815</v>
      </c>
      <c r="AI27" s="100"/>
      <c r="AK27" s="58"/>
      <c r="AL27" s="59"/>
      <c r="AM27" s="59"/>
      <c r="AN27" s="59"/>
      <c r="AO27" s="60">
        <f>SUM(AO22:AO26)</f>
        <v>1195</v>
      </c>
      <c r="AP27" s="25">
        <f>SUM(AP22:AP26)</f>
        <v>0</v>
      </c>
    </row>
    <row r="28" spans="2:49" ht="14.25" thickBot="1">
      <c r="B28" s="7" t="s">
        <v>116</v>
      </c>
      <c r="C28" s="9" t="s">
        <v>103</v>
      </c>
      <c r="D28" s="9">
        <v>1</v>
      </c>
      <c r="E28" s="9"/>
      <c r="F28" s="95"/>
      <c r="G28" s="97"/>
      <c r="I28" t="s">
        <v>146</v>
      </c>
      <c r="J28" s="98"/>
      <c r="K28" s="8">
        <v>1</v>
      </c>
      <c r="L28" s="8"/>
      <c r="M28" s="98"/>
      <c r="N28" s="102"/>
      <c r="P28" s="7" t="s">
        <v>175</v>
      </c>
      <c r="Q28" s="95"/>
      <c r="R28" s="9">
        <v>1</v>
      </c>
      <c r="S28" s="9"/>
      <c r="T28" s="95"/>
      <c r="U28" s="102"/>
      <c r="W28" s="7" t="s">
        <v>263</v>
      </c>
      <c r="X28" s="9" t="s">
        <v>106</v>
      </c>
      <c r="Y28" s="9">
        <v>1</v>
      </c>
      <c r="Z28" s="9"/>
      <c r="AA28" s="9">
        <v>105</v>
      </c>
      <c r="AB28" s="28"/>
      <c r="AD28" t="s">
        <v>220</v>
      </c>
      <c r="AE28" s="98"/>
      <c r="AF28" s="98"/>
      <c r="AG28" s="98"/>
      <c r="AH28" s="98"/>
      <c r="AI28" s="92"/>
      <c r="AR28" s="116" t="s">
        <v>101</v>
      </c>
      <c r="AS28" s="117"/>
      <c r="AT28" s="117"/>
      <c r="AU28" s="117"/>
      <c r="AV28" s="118"/>
      <c r="AW28" s="24" t="s">
        <v>133</v>
      </c>
    </row>
    <row r="29" spans="2:49" ht="14.25" thickBot="1">
      <c r="B29" t="s">
        <v>117</v>
      </c>
      <c r="C29" s="8" t="s">
        <v>105</v>
      </c>
      <c r="D29" s="8">
        <v>1</v>
      </c>
      <c r="E29" s="8"/>
      <c r="F29" s="8">
        <v>305</v>
      </c>
      <c r="G29" s="28"/>
      <c r="I29" s="7" t="s">
        <v>144</v>
      </c>
      <c r="J29" s="95"/>
      <c r="K29" s="9">
        <v>1</v>
      </c>
      <c r="L29" s="9"/>
      <c r="M29" s="95"/>
      <c r="N29" s="102"/>
      <c r="P29" t="s">
        <v>176</v>
      </c>
      <c r="Q29" s="94" t="s">
        <v>103</v>
      </c>
      <c r="R29" s="22">
        <v>1</v>
      </c>
      <c r="S29" s="22"/>
      <c r="T29" s="94">
        <v>690</v>
      </c>
      <c r="U29" s="96"/>
      <c r="W29" t="s">
        <v>264</v>
      </c>
      <c r="X29" s="8" t="s">
        <v>107</v>
      </c>
      <c r="Y29" s="8">
        <v>1</v>
      </c>
      <c r="Z29" s="8"/>
      <c r="AA29" s="8">
        <v>85</v>
      </c>
      <c r="AB29" s="31"/>
      <c r="AD29" t="s">
        <v>301</v>
      </c>
      <c r="AE29" s="98"/>
      <c r="AF29" s="98">
        <v>2</v>
      </c>
      <c r="AG29" s="98"/>
      <c r="AH29" s="98"/>
      <c r="AI29" s="100"/>
      <c r="AK29" s="116" t="s">
        <v>89</v>
      </c>
      <c r="AL29" s="117"/>
      <c r="AM29" s="117"/>
      <c r="AN29" s="117"/>
      <c r="AO29" s="118"/>
      <c r="AP29" s="24" t="s">
        <v>133</v>
      </c>
      <c r="AR29" s="10" t="s">
        <v>246</v>
      </c>
      <c r="AS29" s="11" t="s">
        <v>104</v>
      </c>
      <c r="AT29" s="11">
        <v>1</v>
      </c>
      <c r="AU29" s="11"/>
      <c r="AV29" s="11">
        <v>310</v>
      </c>
      <c r="AW29" s="28"/>
    </row>
    <row r="30" spans="2:49">
      <c r="B30" s="58"/>
      <c r="C30" s="59"/>
      <c r="D30" s="59"/>
      <c r="E30" s="59"/>
      <c r="F30" s="60">
        <f>SUM(F24:F29)</f>
        <v>1145</v>
      </c>
      <c r="G30" s="25">
        <f>SUM(G24:G29)</f>
        <v>0</v>
      </c>
      <c r="I30" t="s">
        <v>147</v>
      </c>
      <c r="J30" s="94" t="s">
        <v>103</v>
      </c>
      <c r="K30" s="22">
        <v>1</v>
      </c>
      <c r="L30" s="22"/>
      <c r="M30" s="94">
        <v>220</v>
      </c>
      <c r="N30" s="96"/>
      <c r="P30" s="7" t="s">
        <v>177</v>
      </c>
      <c r="Q30" s="95"/>
      <c r="R30" s="9">
        <v>1</v>
      </c>
      <c r="S30" s="9"/>
      <c r="T30" s="95"/>
      <c r="U30" s="97"/>
      <c r="W30" s="58"/>
      <c r="X30" s="59"/>
      <c r="Y30" s="59"/>
      <c r="Z30" s="59"/>
      <c r="AA30" s="60">
        <f>SUM(AA25:AA29)</f>
        <v>1015</v>
      </c>
      <c r="AB30" s="25">
        <f>SUM(AB25:AB29)</f>
        <v>0</v>
      </c>
      <c r="AD30" t="s">
        <v>221</v>
      </c>
      <c r="AE30" s="98"/>
      <c r="AF30" s="98"/>
      <c r="AG30" s="98"/>
      <c r="AH30" s="98"/>
      <c r="AI30" s="92"/>
      <c r="AK30" s="119" t="s">
        <v>35</v>
      </c>
      <c r="AL30" s="119" t="s">
        <v>104</v>
      </c>
      <c r="AM30" s="11">
        <v>1</v>
      </c>
      <c r="AN30" s="81"/>
      <c r="AO30" s="119">
        <v>725</v>
      </c>
      <c r="AP30" s="28"/>
      <c r="AR30" t="s">
        <v>247</v>
      </c>
      <c r="AS30" s="94" t="s">
        <v>103</v>
      </c>
      <c r="AT30" s="22">
        <v>1</v>
      </c>
      <c r="AU30" s="22"/>
      <c r="AV30" s="94">
        <v>300</v>
      </c>
      <c r="AW30" s="96"/>
    </row>
    <row r="31" spans="2:49" ht="14.25" thickBot="1">
      <c r="I31" t="s">
        <v>148</v>
      </c>
      <c r="J31" s="98"/>
      <c r="K31" s="8">
        <v>1</v>
      </c>
      <c r="L31" s="8"/>
      <c r="M31" s="98"/>
      <c r="N31" s="102"/>
      <c r="P31" t="s">
        <v>178</v>
      </c>
      <c r="Q31" s="94" t="s">
        <v>105</v>
      </c>
      <c r="R31" s="94">
        <v>1</v>
      </c>
      <c r="S31" s="94"/>
      <c r="T31" s="94">
        <v>415</v>
      </c>
      <c r="U31" s="100"/>
      <c r="AD31" t="s">
        <v>302</v>
      </c>
      <c r="AE31" s="99"/>
      <c r="AF31" s="21">
        <v>3</v>
      </c>
      <c r="AG31" s="21"/>
      <c r="AH31" s="99"/>
      <c r="AI31" s="89"/>
      <c r="AK31" s="98"/>
      <c r="AL31" s="98"/>
      <c r="AM31" s="8">
        <v>2</v>
      </c>
      <c r="AN31" s="65"/>
      <c r="AO31" s="98"/>
      <c r="AP31" s="31"/>
      <c r="AR31" s="7" t="s">
        <v>248</v>
      </c>
      <c r="AS31" s="95"/>
      <c r="AT31" s="9">
        <v>1</v>
      </c>
      <c r="AU31" s="9"/>
      <c r="AV31" s="95"/>
      <c r="AW31" s="97"/>
    </row>
    <row r="32" spans="2:49" ht="14.25" thickBot="1">
      <c r="B32" s="40" t="s">
        <v>59</v>
      </c>
      <c r="C32" s="41"/>
      <c r="D32" s="41"/>
      <c r="E32" s="41"/>
      <c r="F32" s="42"/>
      <c r="G32" s="24" t="s">
        <v>133</v>
      </c>
      <c r="I32" t="s">
        <v>149</v>
      </c>
      <c r="J32" s="98"/>
      <c r="K32" s="8">
        <v>1</v>
      </c>
      <c r="L32" s="8"/>
      <c r="M32" s="98"/>
      <c r="N32" s="102"/>
      <c r="P32" t="s">
        <v>179</v>
      </c>
      <c r="Q32" s="98"/>
      <c r="R32" s="98"/>
      <c r="S32" s="98"/>
      <c r="T32" s="98"/>
      <c r="U32" s="92"/>
      <c r="W32" s="40" t="s">
        <v>75</v>
      </c>
      <c r="X32" s="41"/>
      <c r="Y32" s="41"/>
      <c r="Z32" s="41"/>
      <c r="AA32" s="42"/>
      <c r="AB32" s="24" t="s">
        <v>133</v>
      </c>
      <c r="AD32" s="58"/>
      <c r="AE32" s="59"/>
      <c r="AF32" s="59"/>
      <c r="AG32" s="59"/>
      <c r="AH32" s="60">
        <f>SUM(AH21:AH31)</f>
        <v>1435</v>
      </c>
      <c r="AI32" s="25">
        <f>SUM(AI21:AI31)</f>
        <v>0</v>
      </c>
      <c r="AK32" s="98"/>
      <c r="AL32" s="98"/>
      <c r="AM32" s="15">
        <v>3</v>
      </c>
      <c r="AN32" s="65"/>
      <c r="AO32" s="98"/>
      <c r="AP32" s="31"/>
      <c r="AR32" t="s">
        <v>39</v>
      </c>
      <c r="AS32" s="94" t="s">
        <v>105</v>
      </c>
      <c r="AT32" s="22">
        <v>1</v>
      </c>
      <c r="AU32" s="22"/>
      <c r="AV32" s="94">
        <v>570</v>
      </c>
      <c r="AW32" s="102"/>
    </row>
    <row r="33" spans="2:49" ht="14.25" thickBot="1">
      <c r="B33" s="12" t="s">
        <v>118</v>
      </c>
      <c r="C33" s="20" t="s">
        <v>104</v>
      </c>
      <c r="D33" s="20">
        <v>1</v>
      </c>
      <c r="E33" s="20"/>
      <c r="F33" s="119">
        <v>340</v>
      </c>
      <c r="G33" s="122"/>
      <c r="I33" t="s">
        <v>150</v>
      </c>
      <c r="J33" s="98"/>
      <c r="K33" s="8">
        <v>1</v>
      </c>
      <c r="L33" s="8"/>
      <c r="M33" s="98"/>
      <c r="N33" s="102"/>
      <c r="P33" t="s">
        <v>180</v>
      </c>
      <c r="Q33" s="98"/>
      <c r="R33" s="8">
        <v>2</v>
      </c>
      <c r="S33" s="8"/>
      <c r="T33" s="98"/>
      <c r="U33" s="85"/>
      <c r="W33" t="s">
        <v>40</v>
      </c>
      <c r="X33" s="8" t="s">
        <v>104</v>
      </c>
      <c r="Y33" s="8">
        <v>1</v>
      </c>
      <c r="Z33" s="8"/>
      <c r="AA33" s="8">
        <v>265</v>
      </c>
      <c r="AB33" s="28"/>
      <c r="AK33" s="95"/>
      <c r="AL33" s="95"/>
      <c r="AM33" s="8">
        <v>4</v>
      </c>
      <c r="AN33" s="82"/>
      <c r="AO33" s="95"/>
      <c r="AP33" s="28"/>
      <c r="AR33" s="7" t="s">
        <v>31</v>
      </c>
      <c r="AS33" s="95"/>
      <c r="AT33" s="9">
        <v>1</v>
      </c>
      <c r="AU33" s="9"/>
      <c r="AV33" s="95"/>
      <c r="AW33" s="102"/>
    </row>
    <row r="34" spans="2:49" ht="14.25" thickBot="1">
      <c r="B34" s="7" t="s">
        <v>119</v>
      </c>
      <c r="C34" s="9" t="s">
        <v>104</v>
      </c>
      <c r="D34" s="9">
        <v>1</v>
      </c>
      <c r="E34" s="9"/>
      <c r="F34" s="95"/>
      <c r="G34" s="97"/>
      <c r="I34" t="s">
        <v>151</v>
      </c>
      <c r="J34" s="98"/>
      <c r="K34" s="8">
        <v>1</v>
      </c>
      <c r="L34" s="8"/>
      <c r="M34" s="98"/>
      <c r="N34" s="102"/>
      <c r="P34" s="7" t="s">
        <v>181</v>
      </c>
      <c r="Q34" s="95"/>
      <c r="R34" s="9">
        <v>3</v>
      </c>
      <c r="S34" s="9"/>
      <c r="T34" s="95"/>
      <c r="U34" s="88"/>
      <c r="W34" s="18" t="s">
        <v>192</v>
      </c>
      <c r="X34" s="94" t="s">
        <v>103</v>
      </c>
      <c r="Y34" s="22">
        <v>1</v>
      </c>
      <c r="Z34" s="22"/>
      <c r="AA34" s="94">
        <v>245</v>
      </c>
      <c r="AB34" s="96"/>
      <c r="AD34" s="116" t="s">
        <v>82</v>
      </c>
      <c r="AE34" s="117"/>
      <c r="AF34" s="117"/>
      <c r="AG34" s="117"/>
      <c r="AH34" s="118"/>
      <c r="AI34" s="24" t="s">
        <v>133</v>
      </c>
      <c r="AK34" t="s">
        <v>231</v>
      </c>
      <c r="AL34" s="94" t="s">
        <v>103</v>
      </c>
      <c r="AM34" s="94">
        <v>1</v>
      </c>
      <c r="AN34" s="94"/>
      <c r="AO34" s="94">
        <v>135</v>
      </c>
      <c r="AP34" s="96"/>
      <c r="AR34" t="s">
        <v>249</v>
      </c>
      <c r="AS34" s="94" t="s">
        <v>106</v>
      </c>
      <c r="AT34" s="22">
        <v>1</v>
      </c>
      <c r="AU34" s="22"/>
      <c r="AV34" s="94">
        <v>210</v>
      </c>
      <c r="AW34" s="96"/>
    </row>
    <row r="35" spans="2:49">
      <c r="B35" t="s">
        <v>120</v>
      </c>
      <c r="C35" s="8" t="s">
        <v>103</v>
      </c>
      <c r="D35" s="8">
        <v>1</v>
      </c>
      <c r="E35" s="8"/>
      <c r="F35" s="23">
        <v>165</v>
      </c>
      <c r="G35" s="29"/>
      <c r="I35" t="s">
        <v>152</v>
      </c>
      <c r="J35" s="98"/>
      <c r="K35" s="8">
        <v>1</v>
      </c>
      <c r="L35" s="8"/>
      <c r="M35" s="98"/>
      <c r="N35" s="102"/>
      <c r="P35" t="s">
        <v>182</v>
      </c>
      <c r="Q35" s="94" t="s">
        <v>106</v>
      </c>
      <c r="R35" s="22">
        <v>1</v>
      </c>
      <c r="S35" s="22"/>
      <c r="T35" s="94">
        <v>270</v>
      </c>
      <c r="U35" s="100"/>
      <c r="W35" s="19" t="s">
        <v>193</v>
      </c>
      <c r="X35" s="99"/>
      <c r="Y35" s="21">
        <v>1</v>
      </c>
      <c r="Z35" s="21"/>
      <c r="AA35" s="99"/>
      <c r="AB35" s="103"/>
      <c r="AD35" s="12" t="s">
        <v>42</v>
      </c>
      <c r="AE35" s="119" t="s">
        <v>104</v>
      </c>
      <c r="AF35" s="20">
        <v>1</v>
      </c>
      <c r="AG35" s="20"/>
      <c r="AH35" s="119">
        <v>60</v>
      </c>
      <c r="AI35" s="122"/>
      <c r="AK35" t="s">
        <v>232</v>
      </c>
      <c r="AL35" s="98"/>
      <c r="AM35" s="98"/>
      <c r="AN35" s="98"/>
      <c r="AO35" s="98"/>
      <c r="AP35" s="102"/>
      <c r="AR35" t="s">
        <v>250</v>
      </c>
      <c r="AS35" s="98"/>
      <c r="AT35" s="8">
        <v>1</v>
      </c>
      <c r="AU35" s="8"/>
      <c r="AV35" s="98"/>
      <c r="AW35" s="102"/>
    </row>
    <row r="36" spans="2:49">
      <c r="B36" s="58"/>
      <c r="C36" s="59"/>
      <c r="D36" s="59"/>
      <c r="E36" s="59"/>
      <c r="F36" s="60">
        <f>SUM(F33:F35)</f>
        <v>505</v>
      </c>
      <c r="G36" s="25">
        <f>SUM(G33:G35)</f>
        <v>0</v>
      </c>
      <c r="I36" t="s">
        <v>153</v>
      </c>
      <c r="J36" s="98"/>
      <c r="K36" s="8">
        <v>1</v>
      </c>
      <c r="L36" s="8"/>
      <c r="M36" s="98"/>
      <c r="N36" s="102"/>
      <c r="P36" t="s">
        <v>183</v>
      </c>
      <c r="Q36" s="99"/>
      <c r="R36" s="21">
        <v>1</v>
      </c>
      <c r="S36" s="21"/>
      <c r="T36" s="99"/>
      <c r="U36" s="101"/>
      <c r="W36" s="58"/>
      <c r="X36" s="59"/>
      <c r="Y36" s="59"/>
      <c r="Z36" s="59"/>
      <c r="AA36" s="60">
        <f>SUM(AA33:AA35)</f>
        <v>510</v>
      </c>
      <c r="AB36" s="25">
        <f>SUM(AB33:AB35)</f>
        <v>0</v>
      </c>
      <c r="AD36" s="7" t="s">
        <v>43</v>
      </c>
      <c r="AE36" s="95"/>
      <c r="AF36" s="9">
        <v>1</v>
      </c>
      <c r="AG36" s="9"/>
      <c r="AH36" s="95"/>
      <c r="AI36" s="102"/>
      <c r="AK36" t="s">
        <v>233</v>
      </c>
      <c r="AL36" s="98"/>
      <c r="AM36" s="98"/>
      <c r="AN36" s="98"/>
      <c r="AO36" s="98"/>
      <c r="AP36" s="102"/>
      <c r="AR36" t="s">
        <v>251</v>
      </c>
      <c r="AS36" s="98"/>
      <c r="AT36" s="8">
        <v>1</v>
      </c>
      <c r="AU36" s="8"/>
      <c r="AV36" s="98"/>
      <c r="AW36" s="102"/>
    </row>
    <row r="37" spans="2:49" ht="14.25" thickBot="1">
      <c r="I37" t="s">
        <v>154</v>
      </c>
      <c r="J37" s="98"/>
      <c r="K37" s="8">
        <v>1</v>
      </c>
      <c r="L37" s="8"/>
      <c r="M37" s="98"/>
      <c r="N37" s="102"/>
      <c r="P37" s="58"/>
      <c r="Q37" s="59"/>
      <c r="R37" s="59"/>
      <c r="S37" s="59"/>
      <c r="T37" s="60">
        <f>SUM(T26:T36)</f>
        <v>1875</v>
      </c>
      <c r="U37" s="25">
        <f>SUM(U26:U36)</f>
        <v>0</v>
      </c>
      <c r="AD37" t="s">
        <v>44</v>
      </c>
      <c r="AE37" s="94" t="s">
        <v>103</v>
      </c>
      <c r="AF37" s="22">
        <v>1</v>
      </c>
      <c r="AG37" s="22"/>
      <c r="AH37" s="94">
        <v>130</v>
      </c>
      <c r="AI37" s="96"/>
      <c r="AK37" t="s">
        <v>234</v>
      </c>
      <c r="AL37" s="95"/>
      <c r="AM37" s="95"/>
      <c r="AN37" s="95"/>
      <c r="AO37" s="95"/>
      <c r="AP37" s="97"/>
      <c r="AR37" t="s">
        <v>252</v>
      </c>
      <c r="AS37" s="98"/>
      <c r="AT37" s="8">
        <v>1</v>
      </c>
      <c r="AU37" s="8"/>
      <c r="AV37" s="98"/>
      <c r="AW37" s="102"/>
    </row>
    <row r="38" spans="2:49" ht="14.25" thickBot="1">
      <c r="B38" s="40" t="s">
        <v>60</v>
      </c>
      <c r="C38" s="41"/>
      <c r="D38" s="41"/>
      <c r="E38" s="41"/>
      <c r="F38" s="42"/>
      <c r="G38" s="24" t="s">
        <v>133</v>
      </c>
      <c r="I38" t="s">
        <v>155</v>
      </c>
      <c r="J38" s="98"/>
      <c r="K38" s="8">
        <v>1</v>
      </c>
      <c r="L38" s="8"/>
      <c r="M38" s="98"/>
      <c r="N38" s="102"/>
      <c r="W38" s="40" t="s">
        <v>76</v>
      </c>
      <c r="X38" s="41"/>
      <c r="Y38" s="41"/>
      <c r="Z38" s="41"/>
      <c r="AA38" s="42"/>
      <c r="AB38" s="24" t="s">
        <v>133</v>
      </c>
      <c r="AD38" t="s">
        <v>222</v>
      </c>
      <c r="AE38" s="98"/>
      <c r="AF38" s="8">
        <v>1</v>
      </c>
      <c r="AG38" s="8"/>
      <c r="AH38" s="98"/>
      <c r="AI38" s="102"/>
      <c r="AK38" s="13" t="s">
        <v>37</v>
      </c>
      <c r="AL38" s="21" t="s">
        <v>103</v>
      </c>
      <c r="AM38" s="21">
        <v>2</v>
      </c>
      <c r="AN38" s="51"/>
      <c r="AO38" s="9">
        <v>150</v>
      </c>
      <c r="AP38" s="64"/>
      <c r="AR38" s="7" t="s">
        <v>253</v>
      </c>
      <c r="AS38" s="95"/>
      <c r="AT38" s="9">
        <v>1</v>
      </c>
      <c r="AU38" s="9"/>
      <c r="AV38" s="95"/>
      <c r="AW38" s="97"/>
    </row>
    <row r="39" spans="2:49" ht="14.25" thickBot="1">
      <c r="B39" s="10" t="s">
        <v>277</v>
      </c>
      <c r="C39" s="11" t="s">
        <v>104</v>
      </c>
      <c r="D39" s="11">
        <v>1</v>
      </c>
      <c r="E39" s="11"/>
      <c r="F39" s="11">
        <v>150</v>
      </c>
      <c r="G39" s="28"/>
      <c r="I39" s="7" t="s">
        <v>156</v>
      </c>
      <c r="J39" s="95"/>
      <c r="K39" s="9">
        <v>1</v>
      </c>
      <c r="L39" s="9"/>
      <c r="M39" s="95"/>
      <c r="N39" s="97"/>
      <c r="P39" s="116" t="s">
        <v>70</v>
      </c>
      <c r="Q39" s="117"/>
      <c r="R39" s="117"/>
      <c r="S39" s="117"/>
      <c r="T39" s="118"/>
      <c r="U39" s="24" t="s">
        <v>133</v>
      </c>
      <c r="W39" s="10" t="s">
        <v>194</v>
      </c>
      <c r="X39" s="11" t="s">
        <v>104</v>
      </c>
      <c r="Y39" s="11">
        <v>1</v>
      </c>
      <c r="Z39" s="11"/>
      <c r="AA39" s="11">
        <v>205</v>
      </c>
      <c r="AB39" s="28"/>
      <c r="AD39" s="7" t="s">
        <v>223</v>
      </c>
      <c r="AE39" s="95"/>
      <c r="AF39" s="9">
        <v>1</v>
      </c>
      <c r="AG39" s="9"/>
      <c r="AH39" s="95"/>
      <c r="AI39" s="97"/>
      <c r="AK39" s="58"/>
      <c r="AL39" s="59"/>
      <c r="AM39" s="59"/>
      <c r="AN39" s="59"/>
      <c r="AO39" s="60">
        <f>SUM(AO30:AO38)</f>
        <v>1010</v>
      </c>
      <c r="AP39" s="25">
        <f>SUM(AP30:AP38)</f>
        <v>0</v>
      </c>
      <c r="AR39" t="s">
        <v>291</v>
      </c>
      <c r="AS39" s="15" t="s">
        <v>107</v>
      </c>
      <c r="AT39" s="22">
        <v>1</v>
      </c>
      <c r="AU39" s="22"/>
      <c r="AV39" s="22">
        <v>160</v>
      </c>
      <c r="AW39" s="87"/>
    </row>
    <row r="40" spans="2:49" ht="14.25" thickBot="1">
      <c r="B40" t="s">
        <v>278</v>
      </c>
      <c r="C40" s="8" t="s">
        <v>103</v>
      </c>
      <c r="D40" s="8">
        <v>1</v>
      </c>
      <c r="E40" s="8"/>
      <c r="F40" s="8">
        <v>190</v>
      </c>
      <c r="G40" s="30"/>
      <c r="I40" t="s">
        <v>38</v>
      </c>
      <c r="J40" s="94" t="s">
        <v>105</v>
      </c>
      <c r="K40" s="22">
        <v>1</v>
      </c>
      <c r="L40" s="22"/>
      <c r="M40" s="94">
        <v>220</v>
      </c>
      <c r="N40" s="102"/>
      <c r="P40" t="s">
        <v>184</v>
      </c>
      <c r="Q40" s="119" t="s">
        <v>104</v>
      </c>
      <c r="R40" s="20">
        <v>1</v>
      </c>
      <c r="S40" s="20"/>
      <c r="T40" s="119">
        <v>260</v>
      </c>
      <c r="U40" s="122"/>
      <c r="W40" t="s">
        <v>195</v>
      </c>
      <c r="X40" s="94" t="s">
        <v>103</v>
      </c>
      <c r="Y40" s="22">
        <v>1</v>
      </c>
      <c r="Z40" s="22"/>
      <c r="AA40" s="94">
        <v>160</v>
      </c>
      <c r="AB40" s="96"/>
      <c r="AD40" s="13" t="s">
        <v>46</v>
      </c>
      <c r="AE40" s="15" t="s">
        <v>105</v>
      </c>
      <c r="AF40" s="15">
        <v>1</v>
      </c>
      <c r="AG40" s="15"/>
      <c r="AH40" s="15">
        <v>60</v>
      </c>
      <c r="AI40" s="31"/>
      <c r="AR40" s="13" t="s">
        <v>109</v>
      </c>
      <c r="AS40" s="9" t="s">
        <v>107</v>
      </c>
      <c r="AT40" s="15">
        <v>2</v>
      </c>
      <c r="AU40" s="15"/>
      <c r="AV40" s="15">
        <v>210</v>
      </c>
      <c r="AW40" s="83"/>
    </row>
    <row r="41" spans="2:49" ht="14.25" thickBot="1">
      <c r="B41" s="58"/>
      <c r="C41" s="59"/>
      <c r="D41" s="59"/>
      <c r="E41" s="59"/>
      <c r="F41" s="60">
        <f>SUM(F39:F40)</f>
        <v>340</v>
      </c>
      <c r="G41" s="25">
        <f>SUM(G39:G40)</f>
        <v>0</v>
      </c>
      <c r="I41" t="s">
        <v>157</v>
      </c>
      <c r="J41" s="98"/>
      <c r="K41" s="8">
        <v>1</v>
      </c>
      <c r="L41" s="8"/>
      <c r="M41" s="98"/>
      <c r="N41" s="102"/>
      <c r="P41" s="7" t="s">
        <v>185</v>
      </c>
      <c r="Q41" s="95"/>
      <c r="R41" s="9">
        <v>1</v>
      </c>
      <c r="S41" s="9"/>
      <c r="T41" s="95"/>
      <c r="U41" s="102"/>
      <c r="W41" t="s">
        <v>196</v>
      </c>
      <c r="X41" s="99"/>
      <c r="Y41" s="21">
        <v>1</v>
      </c>
      <c r="Z41" s="21"/>
      <c r="AA41" s="99"/>
      <c r="AB41" s="103"/>
      <c r="AD41" s="18" t="s">
        <v>224</v>
      </c>
      <c r="AE41" s="94" t="s">
        <v>105</v>
      </c>
      <c r="AF41" s="94">
        <v>2</v>
      </c>
      <c r="AG41" s="22"/>
      <c r="AH41" s="98">
        <v>110</v>
      </c>
      <c r="AI41" s="102"/>
      <c r="AK41" s="116" t="s">
        <v>90</v>
      </c>
      <c r="AL41" s="117"/>
      <c r="AM41" s="117"/>
      <c r="AN41" s="117"/>
      <c r="AO41" s="118"/>
      <c r="AP41" s="24" t="s">
        <v>133</v>
      </c>
      <c r="AR41" s="13" t="s">
        <v>254</v>
      </c>
      <c r="AS41" s="15" t="s">
        <v>108</v>
      </c>
      <c r="AT41" s="15">
        <v>1</v>
      </c>
      <c r="AU41" s="15"/>
      <c r="AV41" s="94">
        <v>650</v>
      </c>
      <c r="AW41" s="83"/>
    </row>
    <row r="42" spans="2:49" ht="14.25" thickBot="1">
      <c r="I42" t="s">
        <v>158</v>
      </c>
      <c r="J42" s="98"/>
      <c r="K42" s="8">
        <v>1</v>
      </c>
      <c r="L42" s="8"/>
      <c r="M42" s="98"/>
      <c r="N42" s="102"/>
      <c r="P42" t="s">
        <v>47</v>
      </c>
      <c r="Q42" s="94" t="s">
        <v>103</v>
      </c>
      <c r="R42" s="22">
        <v>1</v>
      </c>
      <c r="S42" s="22"/>
      <c r="T42" s="94">
        <v>185</v>
      </c>
      <c r="U42" s="96"/>
      <c r="W42" s="58"/>
      <c r="X42" s="59"/>
      <c r="Y42" s="59"/>
      <c r="Z42" s="59"/>
      <c r="AA42" s="60">
        <f>SUM(AA39:AA41)</f>
        <v>365</v>
      </c>
      <c r="AB42" s="25">
        <f>SUM(AB39:AB41)</f>
        <v>0</v>
      </c>
      <c r="AD42" t="s">
        <v>225</v>
      </c>
      <c r="AE42" s="99"/>
      <c r="AF42" s="99"/>
      <c r="AG42" s="21"/>
      <c r="AH42" s="99"/>
      <c r="AI42" s="103"/>
      <c r="AK42" t="s">
        <v>235</v>
      </c>
      <c r="AL42" s="119" t="s">
        <v>104</v>
      </c>
      <c r="AM42" s="8">
        <v>1</v>
      </c>
      <c r="AO42" s="119">
        <v>450</v>
      </c>
      <c r="AP42" s="122"/>
      <c r="AR42" t="s">
        <v>255</v>
      </c>
      <c r="AS42" s="94" t="s">
        <v>108</v>
      </c>
      <c r="AT42" s="98">
        <v>2</v>
      </c>
      <c r="AU42" s="98"/>
      <c r="AV42" s="98"/>
      <c r="AW42" s="92"/>
    </row>
    <row r="43" spans="2:49" ht="14.25" thickBot="1">
      <c r="B43" s="40" t="s">
        <v>61</v>
      </c>
      <c r="C43" s="41"/>
      <c r="D43" s="41"/>
      <c r="E43" s="41"/>
      <c r="F43" s="42"/>
      <c r="G43" s="24" t="s">
        <v>133</v>
      </c>
      <c r="I43" t="s">
        <v>41</v>
      </c>
      <c r="J43" s="98"/>
      <c r="K43" s="8">
        <v>1</v>
      </c>
      <c r="L43" s="8"/>
      <c r="M43" s="98"/>
      <c r="N43" s="102"/>
      <c r="P43" t="s">
        <v>186</v>
      </c>
      <c r="Q43" s="99"/>
      <c r="R43" s="21">
        <v>1</v>
      </c>
      <c r="S43" s="21"/>
      <c r="T43" s="99"/>
      <c r="U43" s="103"/>
      <c r="AD43" s="58"/>
      <c r="AE43" s="59"/>
      <c r="AF43" s="59"/>
      <c r="AG43" s="59"/>
      <c r="AH43" s="60">
        <f>SUM(AH35:AH42)</f>
        <v>360</v>
      </c>
      <c r="AI43" s="25">
        <f>SUM(AI35:AI42)</f>
        <v>0</v>
      </c>
      <c r="AK43" t="s">
        <v>236</v>
      </c>
      <c r="AL43" s="99"/>
      <c r="AM43" s="8">
        <v>1</v>
      </c>
      <c r="AO43" s="99"/>
      <c r="AP43" s="103"/>
      <c r="AR43" t="s">
        <v>256</v>
      </c>
      <c r="AS43" s="98"/>
      <c r="AT43" s="98"/>
      <c r="AU43" s="98"/>
      <c r="AV43" s="98"/>
      <c r="AW43" s="92"/>
    </row>
    <row r="44" spans="2:49" ht="14.25" thickBot="1">
      <c r="B44" s="10" t="s">
        <v>121</v>
      </c>
      <c r="C44" s="11" t="s">
        <v>104</v>
      </c>
      <c r="D44" s="11">
        <v>1</v>
      </c>
      <c r="E44" s="11"/>
      <c r="F44" s="119">
        <v>295</v>
      </c>
      <c r="G44" s="86"/>
      <c r="I44" t="s">
        <v>159</v>
      </c>
      <c r="J44" s="98"/>
      <c r="K44" s="8">
        <v>1</v>
      </c>
      <c r="L44" s="8"/>
      <c r="M44" s="98"/>
      <c r="N44" s="102"/>
      <c r="P44" s="58"/>
      <c r="Q44" s="59"/>
      <c r="R44" s="59"/>
      <c r="S44" s="59"/>
      <c r="T44" s="60">
        <f>SUM(T40:T43)</f>
        <v>445</v>
      </c>
      <c r="U44" s="25">
        <f>SUM(U40:U43)</f>
        <v>0</v>
      </c>
      <c r="W44" s="40" t="s">
        <v>77</v>
      </c>
      <c r="X44" s="41"/>
      <c r="Y44" s="41"/>
      <c r="Z44" s="41"/>
      <c r="AA44" s="42"/>
      <c r="AB44" s="24" t="s">
        <v>133</v>
      </c>
      <c r="AK44" s="58"/>
      <c r="AL44" s="59"/>
      <c r="AM44" s="59"/>
      <c r="AN44" s="59"/>
      <c r="AO44" s="60">
        <f>SUM(AO42)</f>
        <v>450</v>
      </c>
      <c r="AP44" s="25">
        <f>SUM(AP42)</f>
        <v>0</v>
      </c>
      <c r="AR44" t="s">
        <v>271</v>
      </c>
      <c r="AS44" s="98"/>
      <c r="AT44" s="98"/>
      <c r="AU44" s="98"/>
      <c r="AV44" s="98"/>
      <c r="AW44" s="92"/>
    </row>
    <row r="45" spans="2:49" ht="14.25" thickBot="1">
      <c r="B45" t="s">
        <v>122</v>
      </c>
      <c r="C45" s="8" t="s">
        <v>104</v>
      </c>
      <c r="D45" s="98">
        <v>2</v>
      </c>
      <c r="E45" s="98"/>
      <c r="F45" s="98"/>
      <c r="G45" s="92"/>
      <c r="I45" t="s">
        <v>160</v>
      </c>
      <c r="J45" s="98"/>
      <c r="K45" s="8">
        <v>1</v>
      </c>
      <c r="L45" s="8"/>
      <c r="M45" s="98"/>
      <c r="N45" s="102"/>
      <c r="W45" s="10" t="s">
        <v>197</v>
      </c>
      <c r="X45" s="11" t="s">
        <v>104</v>
      </c>
      <c r="Y45" s="11">
        <v>1</v>
      </c>
      <c r="Z45" s="11"/>
      <c r="AA45" s="11">
        <v>270</v>
      </c>
      <c r="AB45" s="28"/>
      <c r="AD45" s="116" t="s">
        <v>83</v>
      </c>
      <c r="AE45" s="117"/>
      <c r="AF45" s="117"/>
      <c r="AG45" s="117"/>
      <c r="AH45" s="118"/>
      <c r="AI45" s="24" t="s">
        <v>133</v>
      </c>
      <c r="AR45" t="s">
        <v>292</v>
      </c>
      <c r="AS45" s="95"/>
      <c r="AT45" s="95"/>
      <c r="AU45" s="95"/>
      <c r="AV45" s="98"/>
      <c r="AW45" s="93"/>
    </row>
    <row r="46" spans="2:49" ht="14.25" thickBot="1">
      <c r="B46" s="7" t="s">
        <v>123</v>
      </c>
      <c r="C46" s="9" t="s">
        <v>104</v>
      </c>
      <c r="D46" s="95"/>
      <c r="E46" s="95"/>
      <c r="F46" s="95"/>
      <c r="G46" s="93"/>
      <c r="I46" t="s">
        <v>161</v>
      </c>
      <c r="J46" s="98"/>
      <c r="K46" s="8">
        <v>1</v>
      </c>
      <c r="L46" s="8"/>
      <c r="M46" s="98"/>
      <c r="N46" s="102"/>
      <c r="P46" s="116" t="s">
        <v>71</v>
      </c>
      <c r="Q46" s="117"/>
      <c r="R46" s="117"/>
      <c r="S46" s="117"/>
      <c r="T46" s="118"/>
      <c r="U46" s="24" t="s">
        <v>133</v>
      </c>
      <c r="W46" t="s">
        <v>198</v>
      </c>
      <c r="X46" s="8" t="s">
        <v>103</v>
      </c>
      <c r="Y46" s="8">
        <v>1</v>
      </c>
      <c r="Z46" s="73"/>
      <c r="AA46" s="94">
        <v>545</v>
      </c>
      <c r="AB46" s="70"/>
      <c r="AD46" t="s">
        <v>48</v>
      </c>
      <c r="AE46" s="119" t="s">
        <v>104</v>
      </c>
      <c r="AF46" s="20">
        <v>1</v>
      </c>
      <c r="AG46" s="20"/>
      <c r="AH46" s="119">
        <v>390</v>
      </c>
      <c r="AI46" s="120"/>
      <c r="AK46" s="121" t="s">
        <v>97</v>
      </c>
      <c r="AL46" s="121"/>
      <c r="AM46" s="121"/>
      <c r="AN46" s="121"/>
      <c r="AO46" s="121"/>
      <c r="AP46" s="38" t="s">
        <v>133</v>
      </c>
      <c r="AR46" s="14" t="s">
        <v>257</v>
      </c>
      <c r="AS46" s="16" t="s">
        <v>268</v>
      </c>
      <c r="AT46" s="16">
        <v>1</v>
      </c>
      <c r="AU46" s="16"/>
      <c r="AV46" s="16">
        <v>140</v>
      </c>
      <c r="AW46" s="91"/>
    </row>
    <row r="47" spans="2:49">
      <c r="B47" t="s">
        <v>124</v>
      </c>
      <c r="C47" s="22" t="s">
        <v>103</v>
      </c>
      <c r="D47" s="94">
        <v>1</v>
      </c>
      <c r="E47" s="94"/>
      <c r="F47" s="94">
        <v>515</v>
      </c>
      <c r="G47" s="100"/>
      <c r="I47" s="7" t="s">
        <v>162</v>
      </c>
      <c r="J47" s="95"/>
      <c r="K47" s="9">
        <v>1</v>
      </c>
      <c r="L47" s="9"/>
      <c r="M47" s="95"/>
      <c r="N47" s="102"/>
      <c r="P47" t="s">
        <v>187</v>
      </c>
      <c r="Q47" s="119" t="s">
        <v>104</v>
      </c>
      <c r="R47" s="20">
        <v>1</v>
      </c>
      <c r="S47" s="20"/>
      <c r="T47" s="119">
        <v>145</v>
      </c>
      <c r="U47" s="122"/>
      <c r="W47" t="s">
        <v>198</v>
      </c>
      <c r="X47" s="16" t="s">
        <v>103</v>
      </c>
      <c r="Y47" s="16">
        <v>2</v>
      </c>
      <c r="Z47" s="51"/>
      <c r="AA47" s="99"/>
      <c r="AB47" s="30"/>
      <c r="AD47" s="7" t="s">
        <v>282</v>
      </c>
      <c r="AE47" s="95"/>
      <c r="AF47" s="9">
        <v>1</v>
      </c>
      <c r="AG47" s="9"/>
      <c r="AH47" s="95"/>
      <c r="AI47" s="93"/>
      <c r="AK47" t="s">
        <v>98</v>
      </c>
      <c r="AL47" s="98" t="s">
        <v>104</v>
      </c>
      <c r="AM47" s="8">
        <v>1</v>
      </c>
      <c r="AN47" s="8"/>
      <c r="AO47" s="98">
        <v>100</v>
      </c>
      <c r="AP47" s="102"/>
      <c r="AR47" s="58"/>
      <c r="AS47" s="59"/>
      <c r="AT47" s="59"/>
      <c r="AU47" s="59"/>
      <c r="AV47" s="60">
        <f>SUM(AV29:AV46)</f>
        <v>2550</v>
      </c>
      <c r="AW47" s="25">
        <f>SUM(AW29:AW46)</f>
        <v>0</v>
      </c>
    </row>
    <row r="48" spans="2:49">
      <c r="B48" s="7" t="s">
        <v>125</v>
      </c>
      <c r="C48" s="9" t="s">
        <v>103</v>
      </c>
      <c r="D48" s="95"/>
      <c r="E48" s="95"/>
      <c r="F48" s="98"/>
      <c r="G48" s="93"/>
      <c r="I48" t="s">
        <v>163</v>
      </c>
      <c r="J48" s="94" t="s">
        <v>106</v>
      </c>
      <c r="K48" s="22">
        <v>1</v>
      </c>
      <c r="L48" s="22"/>
      <c r="M48" s="94">
        <v>190</v>
      </c>
      <c r="N48" s="96"/>
      <c r="P48" s="7" t="s">
        <v>49</v>
      </c>
      <c r="Q48" s="95"/>
      <c r="R48" s="9">
        <v>1</v>
      </c>
      <c r="S48" s="9"/>
      <c r="T48" s="95"/>
      <c r="U48" s="102"/>
      <c r="W48" s="58"/>
      <c r="X48" s="59"/>
      <c r="Y48" s="59"/>
      <c r="Z48" s="59"/>
      <c r="AA48" s="60">
        <f>SUM(AA45:AA46)</f>
        <v>815</v>
      </c>
      <c r="AB48" s="25">
        <f>SUM(AB45:AB47)</f>
        <v>0</v>
      </c>
      <c r="AD48" t="s">
        <v>226</v>
      </c>
      <c r="AE48" s="94" t="s">
        <v>103</v>
      </c>
      <c r="AF48" s="94">
        <v>1</v>
      </c>
      <c r="AG48" s="94"/>
      <c r="AH48" s="94">
        <v>520</v>
      </c>
      <c r="AI48" s="100"/>
      <c r="AK48" s="7" t="s">
        <v>17</v>
      </c>
      <c r="AL48" s="95"/>
      <c r="AM48" s="9">
        <v>1</v>
      </c>
      <c r="AN48" s="9"/>
      <c r="AO48" s="95"/>
      <c r="AP48" s="102"/>
    </row>
    <row r="49" spans="2:49" ht="14.25" thickBot="1">
      <c r="B49" s="7" t="s">
        <v>126</v>
      </c>
      <c r="C49" s="9" t="s">
        <v>103</v>
      </c>
      <c r="D49" s="9">
        <v>3</v>
      </c>
      <c r="E49" s="9"/>
      <c r="F49" s="95"/>
      <c r="G49" s="71"/>
      <c r="I49" t="s">
        <v>164</v>
      </c>
      <c r="J49" s="98"/>
      <c r="K49" s="8">
        <v>1</v>
      </c>
      <c r="L49" s="8"/>
      <c r="M49" s="98"/>
      <c r="N49" s="102"/>
      <c r="P49" t="s">
        <v>51</v>
      </c>
      <c r="Q49" s="94" t="s">
        <v>103</v>
      </c>
      <c r="R49" s="22">
        <v>1</v>
      </c>
      <c r="S49" s="22"/>
      <c r="T49" s="94">
        <v>35</v>
      </c>
      <c r="U49" s="96"/>
      <c r="AD49" t="s">
        <v>227</v>
      </c>
      <c r="AE49" s="98"/>
      <c r="AF49" s="98"/>
      <c r="AG49" s="98"/>
      <c r="AH49" s="98"/>
      <c r="AI49" s="92"/>
      <c r="AK49" t="s">
        <v>99</v>
      </c>
      <c r="AL49" s="8" t="s">
        <v>103</v>
      </c>
      <c r="AM49" s="8">
        <v>1</v>
      </c>
      <c r="AN49" s="8"/>
      <c r="AO49" s="8">
        <v>140</v>
      </c>
      <c r="AP49" s="31"/>
    </row>
    <row r="50" spans="2:49" ht="14.25" thickBot="1">
      <c r="B50" s="104" t="s">
        <v>279</v>
      </c>
      <c r="C50" s="94" t="s">
        <v>105</v>
      </c>
      <c r="D50" s="15">
        <v>11</v>
      </c>
      <c r="E50" s="15"/>
      <c r="F50" s="94">
        <v>385</v>
      </c>
      <c r="G50" s="71"/>
      <c r="I50" s="7" t="s">
        <v>145</v>
      </c>
      <c r="J50" s="95"/>
      <c r="K50" s="9">
        <v>1</v>
      </c>
      <c r="L50" s="9"/>
      <c r="M50" s="95"/>
      <c r="N50" s="97"/>
      <c r="P50" s="7" t="s">
        <v>53</v>
      </c>
      <c r="Q50" s="95"/>
      <c r="R50" s="9">
        <v>1</v>
      </c>
      <c r="S50" s="9"/>
      <c r="T50" s="95"/>
      <c r="U50" s="97"/>
      <c r="W50" s="40" t="s">
        <v>78</v>
      </c>
      <c r="X50" s="41"/>
      <c r="Y50" s="41"/>
      <c r="Z50" s="41"/>
      <c r="AA50" s="42"/>
      <c r="AB50" s="24" t="s">
        <v>133</v>
      </c>
      <c r="AD50" s="7" t="s">
        <v>228</v>
      </c>
      <c r="AE50" s="95"/>
      <c r="AF50" s="95"/>
      <c r="AG50" s="95"/>
      <c r="AH50" s="98"/>
      <c r="AI50" s="93"/>
      <c r="AK50" s="13" t="s">
        <v>36</v>
      </c>
      <c r="AL50" s="15" t="s">
        <v>105</v>
      </c>
      <c r="AM50" s="15">
        <v>1</v>
      </c>
      <c r="AN50" s="15"/>
      <c r="AO50" s="15">
        <v>330</v>
      </c>
      <c r="AP50" s="28"/>
      <c r="AR50" s="106" t="s">
        <v>258</v>
      </c>
      <c r="AS50" s="108">
        <f>+G11+G21+G30+G36+G41+G53+G63+N11+N17+N23+N55+N64+U23+U37+U44+U53+AB11+AB22+AB30+AB36+AB42+AB48+AB56+AI9+AI18+AI32+AI43+AI52+AI57+AP9+AP13+AP19+AP27+AP39+AP44+AP51+AW11+AW19+AW26+AW47</f>
        <v>0</v>
      </c>
      <c r="AT50" s="109"/>
      <c r="AU50" s="109"/>
      <c r="AV50" s="109"/>
      <c r="AW50" s="110"/>
    </row>
    <row r="51" spans="2:49" ht="14.25" thickBot="1">
      <c r="B51" s="105"/>
      <c r="C51" s="95"/>
      <c r="D51" s="9">
        <v>12</v>
      </c>
      <c r="E51" s="9"/>
      <c r="F51" s="98"/>
      <c r="G51" s="71"/>
      <c r="I51" t="s">
        <v>165</v>
      </c>
      <c r="J51" s="94" t="s">
        <v>107</v>
      </c>
      <c r="K51" s="22">
        <v>1</v>
      </c>
      <c r="L51" s="22"/>
      <c r="M51" s="94">
        <v>165</v>
      </c>
      <c r="N51" s="102"/>
      <c r="P51" t="s">
        <v>54</v>
      </c>
      <c r="Q51" s="94" t="s">
        <v>105</v>
      </c>
      <c r="R51" s="22">
        <v>1</v>
      </c>
      <c r="S51" s="22"/>
      <c r="T51" s="94">
        <v>75</v>
      </c>
      <c r="U51" s="102"/>
      <c r="W51" t="s">
        <v>199</v>
      </c>
      <c r="X51" s="11" t="s">
        <v>104</v>
      </c>
      <c r="Y51" s="20">
        <v>1</v>
      </c>
      <c r="Z51" s="20"/>
      <c r="AA51" s="20">
        <v>160</v>
      </c>
      <c r="AB51" s="28"/>
      <c r="AD51" s="7" t="s">
        <v>45</v>
      </c>
      <c r="AE51" s="21" t="s">
        <v>103</v>
      </c>
      <c r="AF51" s="21">
        <v>2</v>
      </c>
      <c r="AG51" s="21"/>
      <c r="AH51" s="99"/>
      <c r="AI51" s="89"/>
      <c r="AK51" s="58"/>
      <c r="AL51" s="59"/>
      <c r="AM51" s="59"/>
      <c r="AN51" s="59"/>
      <c r="AO51" s="60">
        <f>SUM(AO47:AO50)</f>
        <v>570</v>
      </c>
      <c r="AP51" s="25">
        <f>SUM(AP47:AP50)</f>
        <v>0</v>
      </c>
      <c r="AR51" s="107"/>
      <c r="AS51" s="111"/>
      <c r="AT51" s="112"/>
      <c r="AU51" s="112"/>
      <c r="AV51" s="112"/>
      <c r="AW51" s="113"/>
    </row>
    <row r="52" spans="2:49" ht="14.25" thickBot="1">
      <c r="B52" s="51" t="s">
        <v>272</v>
      </c>
      <c r="C52" s="21" t="s">
        <v>105</v>
      </c>
      <c r="D52" s="8">
        <v>2</v>
      </c>
      <c r="E52" s="23"/>
      <c r="F52" s="51">
        <v>100</v>
      </c>
      <c r="G52" s="71"/>
      <c r="I52" t="s">
        <v>166</v>
      </c>
      <c r="J52" s="98"/>
      <c r="K52" s="8">
        <v>1</v>
      </c>
      <c r="L52" s="8"/>
      <c r="M52" s="98"/>
      <c r="N52" s="102"/>
      <c r="P52" t="s">
        <v>55</v>
      </c>
      <c r="Q52" s="99"/>
      <c r="R52" s="21">
        <v>1</v>
      </c>
      <c r="S52" s="21"/>
      <c r="T52" s="99"/>
      <c r="U52" s="103"/>
      <c r="W52" s="13" t="s">
        <v>200</v>
      </c>
      <c r="X52" s="9" t="s">
        <v>104</v>
      </c>
      <c r="Y52" s="15">
        <v>2</v>
      </c>
      <c r="Z52" s="15"/>
      <c r="AA52" s="15">
        <v>310</v>
      </c>
      <c r="AB52" s="31"/>
      <c r="AD52" s="58"/>
      <c r="AE52" s="59"/>
      <c r="AF52" s="59"/>
      <c r="AG52" s="59"/>
      <c r="AH52" s="60">
        <f>SUM(AH46:AH51)</f>
        <v>910</v>
      </c>
      <c r="AI52" s="25">
        <f>SUM(AI46:AI51)</f>
        <v>0</v>
      </c>
      <c r="AS52" s="78"/>
      <c r="AT52" s="78"/>
      <c r="AU52" s="78"/>
      <c r="AV52" s="78"/>
      <c r="AW52" s="78"/>
    </row>
    <row r="53" spans="2:49" ht="14.25" thickBot="1">
      <c r="B53" s="58"/>
      <c r="C53" s="59"/>
      <c r="D53" s="59"/>
      <c r="E53" s="59"/>
      <c r="F53" s="60">
        <f>SUM(F44:F52)</f>
        <v>1295</v>
      </c>
      <c r="G53" s="25">
        <f>SUM(G44:G52)</f>
        <v>0</v>
      </c>
      <c r="I53" t="s">
        <v>167</v>
      </c>
      <c r="J53" s="98"/>
      <c r="K53" s="8">
        <v>1</v>
      </c>
      <c r="L53" s="8"/>
      <c r="M53" s="98"/>
      <c r="N53" s="102"/>
      <c r="P53" s="58"/>
      <c r="Q53" s="59"/>
      <c r="R53" s="59"/>
      <c r="S53" s="59"/>
      <c r="T53" s="60">
        <f>SUM(T47:T52)</f>
        <v>255</v>
      </c>
      <c r="U53" s="25">
        <f>SUM(U47:U52)</f>
        <v>0</v>
      </c>
      <c r="W53" t="s">
        <v>201</v>
      </c>
      <c r="X53" s="94" t="s">
        <v>103</v>
      </c>
      <c r="Y53" s="22">
        <v>1</v>
      </c>
      <c r="Z53" s="22"/>
      <c r="AA53" s="94">
        <v>700</v>
      </c>
      <c r="AB53" s="96"/>
      <c r="AR53" s="114" t="s">
        <v>259</v>
      </c>
      <c r="AS53" s="108">
        <f>+F11+F21+F30+F36+F41+F53+F63+M11+M17+M23+M55+M64+T23+T37+T44+T53+AA11+AA22+AA30+AA36+AA42+AA48+AA56+AH9+AH18+AH32+AH43+AH52+AH57+AO9+AO13+AO19+AO27+AO39+AO44+AO51+AV11+AV19+AV26+AV47</f>
        <v>32560</v>
      </c>
      <c r="AT53" s="109"/>
      <c r="AU53" s="109"/>
      <c r="AV53" s="109"/>
      <c r="AW53" s="110"/>
    </row>
    <row r="54" spans="2:49" ht="14.25" thickBot="1">
      <c r="I54" t="s">
        <v>168</v>
      </c>
      <c r="J54" s="99"/>
      <c r="K54" s="21">
        <v>1</v>
      </c>
      <c r="L54" s="21"/>
      <c r="M54" s="99"/>
      <c r="N54" s="103"/>
      <c r="W54" t="s">
        <v>202</v>
      </c>
      <c r="X54" s="98"/>
      <c r="Y54" s="8">
        <v>1</v>
      </c>
      <c r="Z54" s="8"/>
      <c r="AA54" s="98"/>
      <c r="AB54" s="102"/>
      <c r="AD54" s="116" t="s">
        <v>84</v>
      </c>
      <c r="AE54" s="117"/>
      <c r="AF54" s="117"/>
      <c r="AG54" s="117"/>
      <c r="AH54" s="118"/>
      <c r="AI54" s="24" t="s">
        <v>133</v>
      </c>
      <c r="AR54" s="115"/>
      <c r="AS54" s="111"/>
      <c r="AT54" s="112"/>
      <c r="AU54" s="112"/>
      <c r="AV54" s="112"/>
      <c r="AW54" s="113"/>
    </row>
    <row r="55" spans="2:49" ht="19.5" thickBot="1">
      <c r="B55" s="40" t="s">
        <v>62</v>
      </c>
      <c r="C55" s="41"/>
      <c r="D55" s="41"/>
      <c r="E55" s="41"/>
      <c r="F55" s="42"/>
      <c r="G55" s="90" t="s">
        <v>133</v>
      </c>
      <c r="I55" s="58"/>
      <c r="J55" s="59"/>
      <c r="K55" s="59"/>
      <c r="L55" s="59"/>
      <c r="M55" s="60">
        <f>SUM(M26:M54)</f>
        <v>975</v>
      </c>
      <c r="N55" s="25">
        <f>SUM(N26:N54)</f>
        <v>0</v>
      </c>
      <c r="W55" t="s">
        <v>203</v>
      </c>
      <c r="X55" s="99"/>
      <c r="Y55" s="21">
        <v>1</v>
      </c>
      <c r="Z55" s="21"/>
      <c r="AA55" s="99"/>
      <c r="AB55" s="103"/>
      <c r="AD55" s="10" t="s">
        <v>297</v>
      </c>
      <c r="AE55" s="11" t="s">
        <v>104</v>
      </c>
      <c r="AF55" s="11">
        <v>1</v>
      </c>
      <c r="AG55" s="11"/>
      <c r="AH55" s="11">
        <v>290</v>
      </c>
      <c r="AI55" s="28"/>
      <c r="AK55" s="39"/>
      <c r="AS55" s="27"/>
      <c r="AT55" s="27"/>
      <c r="AU55" s="27"/>
      <c r="AV55" s="27"/>
      <c r="AW55" s="26"/>
    </row>
    <row r="56" spans="2:49" ht="19.5" thickBot="1">
      <c r="B56" s="10" t="s">
        <v>50</v>
      </c>
      <c r="C56" s="11" t="s">
        <v>104</v>
      </c>
      <c r="D56" s="11">
        <v>1</v>
      </c>
      <c r="E56" s="11"/>
      <c r="F56" s="11">
        <v>270</v>
      </c>
      <c r="G56" s="85"/>
      <c r="W56" s="58"/>
      <c r="X56" s="59"/>
      <c r="Y56" s="59"/>
      <c r="Z56" s="59"/>
      <c r="AA56" s="60">
        <f>SUM(AA51:AA55)</f>
        <v>1170</v>
      </c>
      <c r="AB56" s="25">
        <f>SUM(AB51:AB55)</f>
        <v>0</v>
      </c>
      <c r="AD56" t="s">
        <v>298</v>
      </c>
      <c r="AE56" s="8" t="s">
        <v>103</v>
      </c>
      <c r="AF56" s="8">
        <v>1</v>
      </c>
      <c r="AG56" s="8"/>
      <c r="AH56" s="8">
        <v>265</v>
      </c>
      <c r="AI56" s="30"/>
      <c r="AS56" s="27"/>
      <c r="AT56" s="27"/>
      <c r="AU56" s="27"/>
      <c r="AV56" s="27"/>
      <c r="AW56" s="26"/>
    </row>
    <row r="57" spans="2:49" ht="14.25" thickBot="1">
      <c r="B57" t="s">
        <v>127</v>
      </c>
      <c r="C57" s="22" t="s">
        <v>103</v>
      </c>
      <c r="D57" s="22">
        <v>1</v>
      </c>
      <c r="E57" s="22"/>
      <c r="F57" s="94">
        <v>370</v>
      </c>
      <c r="G57" s="102"/>
      <c r="I57" s="40" t="s">
        <v>67</v>
      </c>
      <c r="J57" s="41"/>
      <c r="K57" s="41"/>
      <c r="L57" s="41"/>
      <c r="M57" s="42"/>
      <c r="N57" s="24" t="s">
        <v>133</v>
      </c>
      <c r="AD57" s="58"/>
      <c r="AE57" s="59"/>
      <c r="AF57" s="59"/>
      <c r="AG57" s="59"/>
      <c r="AH57" s="60">
        <f>SUM(AH55:AH56)</f>
        <v>555</v>
      </c>
      <c r="AI57" s="25">
        <f>SUM(AI55:AI56)</f>
        <v>0</v>
      </c>
    </row>
    <row r="58" spans="2:49">
      <c r="B58" t="s">
        <v>128</v>
      </c>
      <c r="C58" s="8" t="s">
        <v>103</v>
      </c>
      <c r="D58" s="8">
        <v>1</v>
      </c>
      <c r="E58" s="8"/>
      <c r="F58" s="98"/>
      <c r="G58" s="102"/>
      <c r="I58" s="10" t="s">
        <v>52</v>
      </c>
      <c r="J58" s="11" t="s">
        <v>104</v>
      </c>
      <c r="K58" s="11">
        <v>1</v>
      </c>
      <c r="L58" s="11"/>
      <c r="M58" s="11">
        <v>300</v>
      </c>
      <c r="N58" s="28"/>
    </row>
    <row r="59" spans="2:49">
      <c r="B59" s="7" t="s">
        <v>129</v>
      </c>
      <c r="C59" s="9" t="s">
        <v>103</v>
      </c>
      <c r="D59" s="9">
        <v>1</v>
      </c>
      <c r="E59" s="9"/>
      <c r="F59" s="95"/>
      <c r="G59" s="97"/>
      <c r="I59" t="s">
        <v>169</v>
      </c>
      <c r="J59" s="94" t="s">
        <v>103</v>
      </c>
      <c r="K59" s="22">
        <v>1</v>
      </c>
      <c r="L59" s="22"/>
      <c r="M59" s="94">
        <v>420</v>
      </c>
      <c r="N59" s="96"/>
    </row>
    <row r="60" spans="2:49">
      <c r="B60" t="s">
        <v>130</v>
      </c>
      <c r="C60" s="22" t="s">
        <v>105</v>
      </c>
      <c r="D60" s="22">
        <v>1</v>
      </c>
      <c r="E60" s="22"/>
      <c r="F60" s="94">
        <v>205</v>
      </c>
      <c r="G60" s="96"/>
      <c r="I60" s="7" t="s">
        <v>170</v>
      </c>
      <c r="J60" s="95"/>
      <c r="K60" s="9">
        <v>1</v>
      </c>
      <c r="L60" s="9"/>
      <c r="M60" s="95"/>
      <c r="N60" s="97"/>
    </row>
    <row r="61" spans="2:49">
      <c r="B61" t="s">
        <v>131</v>
      </c>
      <c r="C61" s="8" t="s">
        <v>105</v>
      </c>
      <c r="D61" s="8">
        <v>1</v>
      </c>
      <c r="E61" s="8"/>
      <c r="F61" s="98"/>
      <c r="G61" s="102"/>
      <c r="I61" t="s">
        <v>171</v>
      </c>
      <c r="J61" s="94" t="s">
        <v>105</v>
      </c>
      <c r="K61" s="22">
        <v>1</v>
      </c>
      <c r="L61" s="22"/>
      <c r="M61" s="94">
        <v>145</v>
      </c>
      <c r="N61" s="102"/>
    </row>
    <row r="62" spans="2:49">
      <c r="B62" t="s">
        <v>132</v>
      </c>
      <c r="C62" s="21" t="s">
        <v>105</v>
      </c>
      <c r="D62" s="21">
        <v>1</v>
      </c>
      <c r="E62" s="21"/>
      <c r="F62" s="99"/>
      <c r="G62" s="103"/>
      <c r="I62" t="s">
        <v>172</v>
      </c>
      <c r="J62" s="98"/>
      <c r="K62" s="8">
        <v>1</v>
      </c>
      <c r="L62" s="8"/>
      <c r="M62" s="98"/>
      <c r="N62" s="102"/>
    </row>
    <row r="63" spans="2:49">
      <c r="B63" s="58"/>
      <c r="C63" s="59"/>
      <c r="D63" s="59"/>
      <c r="E63" s="59"/>
      <c r="F63" s="60">
        <f>SUM(F56:F62)</f>
        <v>845</v>
      </c>
      <c r="G63" s="25">
        <f>SUM(G56:G62)</f>
        <v>0</v>
      </c>
      <c r="I63" t="s">
        <v>173</v>
      </c>
      <c r="J63" s="99"/>
      <c r="K63" s="21">
        <v>1</v>
      </c>
      <c r="L63" s="21"/>
      <c r="M63" s="99"/>
      <c r="N63" s="103"/>
    </row>
    <row r="64" spans="2:49">
      <c r="I64" s="58"/>
      <c r="J64" s="59"/>
      <c r="K64" s="59"/>
      <c r="L64" s="59"/>
      <c r="M64" s="60">
        <f>SUM(M58:M63)</f>
        <v>865</v>
      </c>
      <c r="N64" s="25">
        <f>SUM(N58:N63)</f>
        <v>0</v>
      </c>
    </row>
  </sheetData>
  <mergeCells count="244">
    <mergeCell ref="F27:F28"/>
    <mergeCell ref="Q26:Q28"/>
    <mergeCell ref="Q31:Q34"/>
    <mergeCell ref="Q29:Q30"/>
    <mergeCell ref="F33:F34"/>
    <mergeCell ref="F24:F26"/>
    <mergeCell ref="U40:U41"/>
    <mergeCell ref="Q49:Q50"/>
    <mergeCell ref="J40:J47"/>
    <mergeCell ref="M40:M47"/>
    <mergeCell ref="D47:D48"/>
    <mergeCell ref="Q47:Q48"/>
    <mergeCell ref="X40:X41"/>
    <mergeCell ref="D45:D46"/>
    <mergeCell ref="AA46:AA47"/>
    <mergeCell ref="F44:F46"/>
    <mergeCell ref="F47:F49"/>
    <mergeCell ref="F50:F51"/>
    <mergeCell ref="Q51:Q52"/>
    <mergeCell ref="Q42:Q43"/>
    <mergeCell ref="T49:T50"/>
    <mergeCell ref="U49:U50"/>
    <mergeCell ref="N40:N47"/>
    <mergeCell ref="T40:T41"/>
    <mergeCell ref="AA40:AA41"/>
    <mergeCell ref="X9:X10"/>
    <mergeCell ref="X6:X8"/>
    <mergeCell ref="AA6:AA8"/>
    <mergeCell ref="AE6:AE8"/>
    <mergeCell ref="AH6:AH8"/>
    <mergeCell ref="AI6:AI8"/>
    <mergeCell ref="X18:X20"/>
    <mergeCell ref="F19:F20"/>
    <mergeCell ref="X16:X17"/>
    <mergeCell ref="Q16:Q18"/>
    <mergeCell ref="F15:F16"/>
    <mergeCell ref="T14:T15"/>
    <mergeCell ref="U14:U15"/>
    <mergeCell ref="Q14:Q15"/>
    <mergeCell ref="Q19:Q22"/>
    <mergeCell ref="F17:F18"/>
    <mergeCell ref="J14:J16"/>
    <mergeCell ref="M14:M16"/>
    <mergeCell ref="N14:N16"/>
    <mergeCell ref="G17:G18"/>
    <mergeCell ref="G19:G20"/>
    <mergeCell ref="J20:J22"/>
    <mergeCell ref="M20:M22"/>
    <mergeCell ref="N20:N22"/>
    <mergeCell ref="M1:N1"/>
    <mergeCell ref="O1:U1"/>
    <mergeCell ref="X1:AH1"/>
    <mergeCell ref="AK1:AM1"/>
    <mergeCell ref="AN1:AV1"/>
    <mergeCell ref="AK3:AM3"/>
    <mergeCell ref="AN3:AV3"/>
    <mergeCell ref="B5:F5"/>
    <mergeCell ref="I5:M5"/>
    <mergeCell ref="P5:T5"/>
    <mergeCell ref="W5:AA5"/>
    <mergeCell ref="AD5:AH5"/>
    <mergeCell ref="AK5:AO5"/>
    <mergeCell ref="AR5:AV5"/>
    <mergeCell ref="AS6:AS8"/>
    <mergeCell ref="AV6:AV8"/>
    <mergeCell ref="AW6:AW8"/>
    <mergeCell ref="AA9:AA10"/>
    <mergeCell ref="AB9:AB10"/>
    <mergeCell ref="AV9:AV10"/>
    <mergeCell ref="AD11:AH11"/>
    <mergeCell ref="AK11:AO11"/>
    <mergeCell ref="B13:F13"/>
    <mergeCell ref="W13:AA13"/>
    <mergeCell ref="AR13:AV13"/>
    <mergeCell ref="G6:G7"/>
    <mergeCell ref="J6:J8"/>
    <mergeCell ref="K6:K8"/>
    <mergeCell ref="L6:L8"/>
    <mergeCell ref="M6:M10"/>
    <mergeCell ref="N6:N8"/>
    <mergeCell ref="T6:T13"/>
    <mergeCell ref="U6:U13"/>
    <mergeCell ref="AB6:AB8"/>
    <mergeCell ref="Q6:Q13"/>
    <mergeCell ref="C6:C7"/>
    <mergeCell ref="F6:F7"/>
    <mergeCell ref="F9:F10"/>
    <mergeCell ref="AK15:AO15"/>
    <mergeCell ref="AS15:AS16"/>
    <mergeCell ref="AT15:AT16"/>
    <mergeCell ref="AV15:AV16"/>
    <mergeCell ref="AW15:AW16"/>
    <mergeCell ref="T16:T18"/>
    <mergeCell ref="U16:U18"/>
    <mergeCell ref="AA16:AA17"/>
    <mergeCell ref="AB16:AB17"/>
    <mergeCell ref="AL16:AL18"/>
    <mergeCell ref="AO16:AO18"/>
    <mergeCell ref="AP16:AP18"/>
    <mergeCell ref="AA18:AA20"/>
    <mergeCell ref="AB18:AB20"/>
    <mergeCell ref="T19:T22"/>
    <mergeCell ref="U19:U22"/>
    <mergeCell ref="AD20:AH20"/>
    <mergeCell ref="AE21:AE22"/>
    <mergeCell ref="AF21:AF22"/>
    <mergeCell ref="AG21:AG22"/>
    <mergeCell ref="AH21:AH26"/>
    <mergeCell ref="AI21:AI22"/>
    <mergeCell ref="AK21:AO21"/>
    <mergeCell ref="AR21:AV21"/>
    <mergeCell ref="AL22:AL24"/>
    <mergeCell ref="AO22:AO24"/>
    <mergeCell ref="AP22:AP24"/>
    <mergeCell ref="AE23:AE26"/>
    <mergeCell ref="AF23:AF26"/>
    <mergeCell ref="AG23:AG26"/>
    <mergeCell ref="AI23:AI26"/>
    <mergeCell ref="G24:G26"/>
    <mergeCell ref="W24:AA24"/>
    <mergeCell ref="P25:T25"/>
    <mergeCell ref="AO25:AO26"/>
    <mergeCell ref="J26:J29"/>
    <mergeCell ref="M26:M29"/>
    <mergeCell ref="N26:N29"/>
    <mergeCell ref="T26:T28"/>
    <mergeCell ref="U26:U28"/>
    <mergeCell ref="G27:G28"/>
    <mergeCell ref="AE27:AE31"/>
    <mergeCell ref="AF27:AF28"/>
    <mergeCell ref="AG27:AG28"/>
    <mergeCell ref="AH27:AH31"/>
    <mergeCell ref="AI27:AI28"/>
    <mergeCell ref="AR28:AV28"/>
    <mergeCell ref="T29:T30"/>
    <mergeCell ref="U29:U30"/>
    <mergeCell ref="AF29:AF30"/>
    <mergeCell ref="AG29:AG30"/>
    <mergeCell ref="AI29:AI30"/>
    <mergeCell ref="AK29:AO29"/>
    <mergeCell ref="J30:J39"/>
    <mergeCell ref="M30:M39"/>
    <mergeCell ref="N30:N39"/>
    <mergeCell ref="AK30:AK33"/>
    <mergeCell ref="AL30:AL33"/>
    <mergeCell ref="AO30:AO33"/>
    <mergeCell ref="AS30:AS31"/>
    <mergeCell ref="AV30:AV31"/>
    <mergeCell ref="AI35:AI36"/>
    <mergeCell ref="AE37:AE39"/>
    <mergeCell ref="AH37:AH39"/>
    <mergeCell ref="AI37:AI39"/>
    <mergeCell ref="P39:T39"/>
    <mergeCell ref="Q35:Q36"/>
    <mergeCell ref="X34:X35"/>
    <mergeCell ref="AW30:AW31"/>
    <mergeCell ref="R31:R32"/>
    <mergeCell ref="S31:S32"/>
    <mergeCell ref="T31:T34"/>
    <mergeCell ref="U31:U32"/>
    <mergeCell ref="AS32:AS33"/>
    <mergeCell ref="AV32:AV33"/>
    <mergeCell ref="AW32:AW33"/>
    <mergeCell ref="G33:G34"/>
    <mergeCell ref="AA34:AA35"/>
    <mergeCell ref="AB34:AB35"/>
    <mergeCell ref="AD34:AH34"/>
    <mergeCell ref="AL34:AL37"/>
    <mergeCell ref="AM34:AM37"/>
    <mergeCell ref="AN34:AN37"/>
    <mergeCell ref="AO34:AO37"/>
    <mergeCell ref="AP34:AP37"/>
    <mergeCell ref="AS34:AS38"/>
    <mergeCell ref="AV34:AV38"/>
    <mergeCell ref="AW34:AW38"/>
    <mergeCell ref="T35:T36"/>
    <mergeCell ref="U35:U36"/>
    <mergeCell ref="AE35:AE36"/>
    <mergeCell ref="AH35:AH36"/>
    <mergeCell ref="AB40:AB41"/>
    <mergeCell ref="AE41:AE42"/>
    <mergeCell ref="AF41:AF42"/>
    <mergeCell ref="AH41:AH42"/>
    <mergeCell ref="AI41:AI42"/>
    <mergeCell ref="AK41:AO41"/>
    <mergeCell ref="Q40:Q41"/>
    <mergeCell ref="AV41:AV45"/>
    <mergeCell ref="T42:T43"/>
    <mergeCell ref="U42:U43"/>
    <mergeCell ref="AL42:AL43"/>
    <mergeCell ref="AO42:AO43"/>
    <mergeCell ref="AP42:AP43"/>
    <mergeCell ref="AS42:AS45"/>
    <mergeCell ref="AT42:AT45"/>
    <mergeCell ref="AU42:AU45"/>
    <mergeCell ref="AW42:AW45"/>
    <mergeCell ref="E45:E46"/>
    <mergeCell ref="G45:G46"/>
    <mergeCell ref="AD45:AH45"/>
    <mergeCell ref="P46:T46"/>
    <mergeCell ref="AE46:AE47"/>
    <mergeCell ref="AH46:AH47"/>
    <mergeCell ref="AI46:AI47"/>
    <mergeCell ref="AK46:AO46"/>
    <mergeCell ref="E47:E48"/>
    <mergeCell ref="G47:G48"/>
    <mergeCell ref="T47:T48"/>
    <mergeCell ref="U47:U48"/>
    <mergeCell ref="AL47:AL48"/>
    <mergeCell ref="AO47:AO48"/>
    <mergeCell ref="AP47:AP48"/>
    <mergeCell ref="J48:J50"/>
    <mergeCell ref="M48:M50"/>
    <mergeCell ref="N48:N50"/>
    <mergeCell ref="AE48:AE50"/>
    <mergeCell ref="AF48:AF50"/>
    <mergeCell ref="AG48:AG50"/>
    <mergeCell ref="AH48:AH51"/>
    <mergeCell ref="AI48:AI50"/>
    <mergeCell ref="B50:B51"/>
    <mergeCell ref="C50:C51"/>
    <mergeCell ref="AR50:AR51"/>
    <mergeCell ref="AS50:AW51"/>
    <mergeCell ref="J51:J54"/>
    <mergeCell ref="M51:M54"/>
    <mergeCell ref="N51:N54"/>
    <mergeCell ref="T51:T52"/>
    <mergeCell ref="U51:U52"/>
    <mergeCell ref="X53:X55"/>
    <mergeCell ref="AA53:AA55"/>
    <mergeCell ref="AB53:AB55"/>
    <mergeCell ref="AR53:AR54"/>
    <mergeCell ref="AS53:AW54"/>
    <mergeCell ref="AD54:AH54"/>
    <mergeCell ref="F57:F59"/>
    <mergeCell ref="G57:G59"/>
    <mergeCell ref="J59:J60"/>
    <mergeCell ref="M59:M60"/>
    <mergeCell ref="N59:N60"/>
    <mergeCell ref="F60:F62"/>
    <mergeCell ref="G60:G62"/>
    <mergeCell ref="J61:J63"/>
    <mergeCell ref="M61:M63"/>
    <mergeCell ref="N61:N63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全戸配布</vt:lpstr>
      <vt:lpstr>集合住宅</vt:lpstr>
      <vt:lpstr>一戸建て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doorpost</dc:creator>
  <cp:lastModifiedBy>Owner</cp:lastModifiedBy>
  <cp:lastPrinted>2022-03-16T03:51:14Z</cp:lastPrinted>
  <dcterms:created xsi:type="dcterms:W3CDTF">2003-10-26T00:40:24Z</dcterms:created>
  <dcterms:modified xsi:type="dcterms:W3CDTF">2025-06-18T00:44:06Z</dcterms:modified>
</cp:coreProperties>
</file>