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4478D98A-B506-4FB7-9385-1BADAF9065B9}" xr6:coauthVersionLast="47" xr6:coauthVersionMax="47" xr10:uidLastSave="{00000000-0000-0000-0000-000000000000}"/>
  <bookViews>
    <workbookView xWindow="-120" yWindow="-120" windowWidth="29040" windowHeight="15840" xr2:uid="{9CC09527-B677-4D34-BC23-D679300D67F1}"/>
  </bookViews>
  <sheets>
    <sheet name="全戸配布" sheetId="1" r:id="rId1"/>
    <sheet name="集合住宅" sheetId="2" r:id="rId2"/>
    <sheet name="一戸建て" sheetId="3" r:id="rId3"/>
    <sheet name=" 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2" l="1"/>
  <c r="F74" i="2"/>
  <c r="F73" i="2"/>
  <c r="F72" i="2"/>
  <c r="E69" i="2"/>
  <c r="F68" i="2"/>
  <c r="F67" i="2"/>
  <c r="F66" i="2"/>
  <c r="E63" i="2"/>
  <c r="F62" i="2"/>
  <c r="F63" i="2" s="1"/>
  <c r="E75" i="3"/>
  <c r="F74" i="3"/>
  <c r="F73" i="3"/>
  <c r="F72" i="3"/>
  <c r="E69" i="3"/>
  <c r="F68" i="3"/>
  <c r="F67" i="3"/>
  <c r="F66" i="3"/>
  <c r="E63" i="3"/>
  <c r="F62" i="3"/>
  <c r="F63" i="3" s="1"/>
  <c r="E75" i="1"/>
  <c r="F74" i="1"/>
  <c r="F73" i="1"/>
  <c r="F72" i="1"/>
  <c r="E69" i="1"/>
  <c r="F68" i="1"/>
  <c r="F67" i="1"/>
  <c r="F66" i="1"/>
  <c r="E63" i="1"/>
  <c r="F62" i="1"/>
  <c r="F63" i="1" s="1"/>
  <c r="F15" i="2"/>
  <c r="F15" i="3"/>
  <c r="F15" i="1"/>
  <c r="E15" i="2"/>
  <c r="E15" i="3"/>
  <c r="E15" i="1"/>
  <c r="E80" i="1" s="1"/>
  <c r="F25" i="2"/>
  <c r="F25" i="3"/>
  <c r="F25" i="1"/>
  <c r="E25" i="2"/>
  <c r="E25" i="3"/>
  <c r="E25" i="1"/>
  <c r="F37" i="2"/>
  <c r="F37" i="3"/>
  <c r="F37" i="1"/>
  <c r="E37" i="2"/>
  <c r="E37" i="3"/>
  <c r="E37" i="1"/>
  <c r="F47" i="2"/>
  <c r="F47" i="3"/>
  <c r="F47" i="1"/>
  <c r="E47" i="2"/>
  <c r="E47" i="3"/>
  <c r="E47" i="1"/>
  <c r="F54" i="2"/>
  <c r="F54" i="3"/>
  <c r="F54" i="1"/>
  <c r="E54" i="2"/>
  <c r="E54" i="3"/>
  <c r="E54" i="1"/>
  <c r="F59" i="2"/>
  <c r="F59" i="3"/>
  <c r="F59" i="1"/>
  <c r="E59" i="2"/>
  <c r="E59" i="3"/>
  <c r="E59" i="1"/>
  <c r="F69" i="3" l="1"/>
  <c r="F75" i="2"/>
  <c r="F75" i="1"/>
  <c r="F75" i="3"/>
  <c r="E78" i="3" s="1"/>
  <c r="F69" i="2"/>
  <c r="F69" i="1"/>
  <c r="E80" i="3"/>
  <c r="E80" i="2"/>
  <c r="E78" i="1" l="1"/>
  <c r="E78" i="2"/>
</calcChain>
</file>

<file path=xl/sharedStrings.xml><?xml version="1.0" encoding="utf-8"?>
<sst xmlns="http://schemas.openxmlformats.org/spreadsheetml/2006/main" count="461" uniqueCount="220">
  <si>
    <r>
      <t>配布注文書【全戸配布】</t>
    </r>
    <r>
      <rPr>
        <b/>
        <sz val="10"/>
        <color rgb="FF00B050"/>
        <rFont val="游ゴシック"/>
        <family val="3"/>
        <charset val="128"/>
      </rPr>
      <t>　　</t>
    </r>
    <r>
      <rPr>
        <b/>
        <sz val="10"/>
        <rFont val="游ゴシック"/>
        <family val="3"/>
        <charset val="128"/>
      </rPr>
      <t>※集合住宅+戸建て</t>
    </r>
    <rPh sb="0" eb="2">
      <t>ハイフ</t>
    </rPh>
    <rPh sb="2" eb="5">
      <t>チュウモンショ</t>
    </rPh>
    <rPh sb="6" eb="10">
      <t>ゼンコハイフ</t>
    </rPh>
    <rPh sb="14" eb="18">
      <t>シュウゴウジュウタク</t>
    </rPh>
    <rPh sb="19" eb="21">
      <t>コダ</t>
    </rPh>
    <phoneticPr fontId="3"/>
  </si>
  <si>
    <t>クライアント名:</t>
    <rPh sb="6" eb="7">
      <t>メイ</t>
    </rPh>
    <phoneticPr fontId="3"/>
  </si>
  <si>
    <t>様</t>
    <rPh sb="0" eb="1">
      <t>サマ</t>
    </rPh>
    <phoneticPr fontId="3"/>
  </si>
  <si>
    <t>チラシタイトル：</t>
    <phoneticPr fontId="3"/>
  </si>
  <si>
    <t>代理店名:</t>
    <rPh sb="0" eb="4">
      <t>ダイリテンメイ</t>
    </rPh>
    <phoneticPr fontId="3"/>
  </si>
  <si>
    <t>配布期間:</t>
    <rPh sb="0" eb="2">
      <t>ハイフ</t>
    </rPh>
    <rPh sb="2" eb="4">
      <t>キカン</t>
    </rPh>
    <phoneticPr fontId="3"/>
  </si>
  <si>
    <t>中部エリア　A　全戸配布</t>
    <rPh sb="0" eb="2">
      <t>チュウブ</t>
    </rPh>
    <rPh sb="8" eb="12">
      <t>ゼンコハイフ</t>
    </rPh>
    <phoneticPr fontId="3"/>
  </si>
  <si>
    <t>注文数</t>
    <rPh sb="0" eb="3">
      <t>チュウモンスウ</t>
    </rPh>
    <phoneticPr fontId="3"/>
  </si>
  <si>
    <t>A010</t>
    <phoneticPr fontId="3"/>
  </si>
  <si>
    <t>湯梨浜01</t>
    <rPh sb="0" eb="3">
      <t>ユリハマ</t>
    </rPh>
    <phoneticPr fontId="3"/>
  </si>
  <si>
    <t>はわい長瀬_久留_水下</t>
    <phoneticPr fontId="3"/>
  </si>
  <si>
    <t>A020</t>
    <phoneticPr fontId="3"/>
  </si>
  <si>
    <t>湯梨浜02</t>
    <rPh sb="0" eb="3">
      <t>ユリハマ</t>
    </rPh>
    <phoneticPr fontId="3"/>
  </si>
  <si>
    <t>田後</t>
    <phoneticPr fontId="3"/>
  </si>
  <si>
    <t>A030</t>
    <phoneticPr fontId="3"/>
  </si>
  <si>
    <t>倉吉市11</t>
    <rPh sb="0" eb="3">
      <t>クラヨシシ</t>
    </rPh>
    <phoneticPr fontId="3"/>
  </si>
  <si>
    <t>清谷_清谷1.2丁目</t>
    <phoneticPr fontId="3"/>
  </si>
  <si>
    <t>A040</t>
    <phoneticPr fontId="3"/>
  </si>
  <si>
    <t>倉吉市12</t>
    <rPh sb="0" eb="3">
      <t>クラヨシシ</t>
    </rPh>
    <phoneticPr fontId="3"/>
  </si>
  <si>
    <t>福庭_福庭1.2丁目</t>
    <phoneticPr fontId="3"/>
  </si>
  <si>
    <t>A050</t>
    <phoneticPr fontId="3"/>
  </si>
  <si>
    <t>倉吉市13</t>
    <rPh sb="0" eb="3">
      <t>クラヨシシ</t>
    </rPh>
    <phoneticPr fontId="3"/>
  </si>
  <si>
    <t>海田西町2丁目_海田東町_太平町</t>
    <phoneticPr fontId="3"/>
  </si>
  <si>
    <t>A060</t>
    <phoneticPr fontId="3"/>
  </si>
  <si>
    <t>倉吉市14</t>
    <rPh sb="0" eb="3">
      <t>クラヨシシ</t>
    </rPh>
    <phoneticPr fontId="3"/>
  </si>
  <si>
    <t>河北町_海田西町1丁目＿海田南町_天神町</t>
    <phoneticPr fontId="3"/>
  </si>
  <si>
    <t>中部エリア　B　全戸配布</t>
    <rPh sb="0" eb="2">
      <t>チュウブ</t>
    </rPh>
    <rPh sb="8" eb="10">
      <t>ゼンコ</t>
    </rPh>
    <rPh sb="10" eb="12">
      <t>ハイフ</t>
    </rPh>
    <phoneticPr fontId="3"/>
  </si>
  <si>
    <t>B010</t>
    <phoneticPr fontId="3"/>
  </si>
  <si>
    <t>倉吉市21</t>
    <rPh sb="0" eb="3">
      <t>クラヨシシ</t>
    </rPh>
    <phoneticPr fontId="3"/>
  </si>
  <si>
    <t>上井</t>
    <phoneticPr fontId="3"/>
  </si>
  <si>
    <t>B020</t>
    <phoneticPr fontId="3"/>
  </si>
  <si>
    <t>倉吉市22</t>
    <rPh sb="0" eb="3">
      <t>クラヨシシ</t>
    </rPh>
    <phoneticPr fontId="3"/>
  </si>
  <si>
    <t>上井町1丁目_上井町2丁目</t>
    <phoneticPr fontId="3"/>
  </si>
  <si>
    <t>B030</t>
    <phoneticPr fontId="3"/>
  </si>
  <si>
    <t>倉吉市23</t>
    <rPh sb="0" eb="3">
      <t>クラヨシシ</t>
    </rPh>
    <phoneticPr fontId="3"/>
  </si>
  <si>
    <t>山根</t>
    <phoneticPr fontId="3"/>
  </si>
  <si>
    <t>B040</t>
    <phoneticPr fontId="3"/>
  </si>
  <si>
    <t>倉吉市24</t>
    <rPh sb="0" eb="3">
      <t>クラヨシシ</t>
    </rPh>
    <phoneticPr fontId="3"/>
  </si>
  <si>
    <t>伊木</t>
    <rPh sb="0" eb="2">
      <t>イギ</t>
    </rPh>
    <phoneticPr fontId="3"/>
  </si>
  <si>
    <t>B050</t>
    <phoneticPr fontId="3"/>
  </si>
  <si>
    <t>倉吉市25</t>
    <rPh sb="0" eb="3">
      <t>クラヨシシ</t>
    </rPh>
    <phoneticPr fontId="3"/>
  </si>
  <si>
    <t>八屋</t>
    <phoneticPr fontId="3"/>
  </si>
  <si>
    <t>B060</t>
  </si>
  <si>
    <t>倉吉市26</t>
    <rPh sb="0" eb="3">
      <t>クラヨシシ</t>
    </rPh>
    <phoneticPr fontId="3"/>
  </si>
  <si>
    <t>上余戸_下余戸</t>
  </si>
  <si>
    <t>B070</t>
    <phoneticPr fontId="3"/>
  </si>
  <si>
    <t>倉吉市27</t>
    <rPh sb="0" eb="3">
      <t>クラヨシシ</t>
    </rPh>
    <phoneticPr fontId="3"/>
  </si>
  <si>
    <t>　虹ヶ丘</t>
    <rPh sb="1" eb="2">
      <t>ニジ</t>
    </rPh>
    <rPh sb="3" eb="4">
      <t>オカ</t>
    </rPh>
    <phoneticPr fontId="3"/>
  </si>
  <si>
    <t>中部エリア　C　全戸配布</t>
    <rPh sb="0" eb="2">
      <t>チュウブ</t>
    </rPh>
    <rPh sb="8" eb="10">
      <t>ゼンコ</t>
    </rPh>
    <rPh sb="10" eb="12">
      <t>ハイフ</t>
    </rPh>
    <phoneticPr fontId="3"/>
  </si>
  <si>
    <t>注文数</t>
    <phoneticPr fontId="3"/>
  </si>
  <si>
    <t>C010</t>
    <phoneticPr fontId="3"/>
  </si>
  <si>
    <t>倉吉市31</t>
    <rPh sb="0" eb="3">
      <t>クラヨシシ</t>
    </rPh>
    <phoneticPr fontId="3"/>
  </si>
  <si>
    <t>見日町_幸町</t>
    <phoneticPr fontId="3"/>
  </si>
  <si>
    <t>C020</t>
    <phoneticPr fontId="3"/>
  </si>
  <si>
    <t>倉吉市32</t>
    <rPh sb="0" eb="3">
      <t>クラヨシシ</t>
    </rPh>
    <phoneticPr fontId="3"/>
  </si>
  <si>
    <t>東昭和町_南昭和町_昭和町1丁目_昭和町2丁目</t>
    <phoneticPr fontId="3"/>
  </si>
  <si>
    <t>C030</t>
    <phoneticPr fontId="3"/>
  </si>
  <si>
    <t>倉吉市33</t>
    <rPh sb="0" eb="3">
      <t>クラヨシシ</t>
    </rPh>
    <phoneticPr fontId="3"/>
  </si>
  <si>
    <t>東厳城_下田中町_上灘町</t>
    <phoneticPr fontId="3"/>
  </si>
  <si>
    <t>C040</t>
    <phoneticPr fontId="3"/>
  </si>
  <si>
    <t>倉吉市34</t>
    <rPh sb="0" eb="3">
      <t>クラヨシシ</t>
    </rPh>
    <phoneticPr fontId="3"/>
  </si>
  <si>
    <t>米田町_米田町2丁目_円谷町</t>
    <phoneticPr fontId="3"/>
  </si>
  <si>
    <t>C050</t>
    <phoneticPr fontId="3"/>
  </si>
  <si>
    <t>倉吉市35</t>
    <rPh sb="0" eb="3">
      <t>クラヨシシ</t>
    </rPh>
    <phoneticPr fontId="3"/>
  </si>
  <si>
    <t>駄経寺_駄経寺2丁目_新陽町</t>
    <phoneticPr fontId="3"/>
  </si>
  <si>
    <t>C060</t>
    <phoneticPr fontId="3"/>
  </si>
  <si>
    <t>倉吉市36</t>
    <rPh sb="0" eb="3">
      <t>クラヨシシ</t>
    </rPh>
    <phoneticPr fontId="3"/>
  </si>
  <si>
    <t>宮川町～大正町</t>
    <phoneticPr fontId="3"/>
  </si>
  <si>
    <t>C070</t>
    <phoneticPr fontId="3"/>
  </si>
  <si>
    <t>倉吉市37</t>
    <rPh sb="0" eb="3">
      <t>クラヨシシ</t>
    </rPh>
    <phoneticPr fontId="3"/>
  </si>
  <si>
    <t>住吉町_湊町_荒神町_東町_葵町</t>
    <phoneticPr fontId="3"/>
  </si>
  <si>
    <t>C080</t>
    <phoneticPr fontId="3"/>
  </si>
  <si>
    <t>倉吉市38</t>
    <rPh sb="0" eb="3">
      <t>クラヨシシ</t>
    </rPh>
    <phoneticPr fontId="3"/>
  </si>
  <si>
    <t>福吉町～河原町</t>
    <rPh sb="4" eb="6">
      <t>カワハラ</t>
    </rPh>
    <phoneticPr fontId="3"/>
  </si>
  <si>
    <t>C090</t>
    <phoneticPr fontId="3"/>
  </si>
  <si>
    <t>倉吉市39</t>
    <rPh sb="0" eb="3">
      <t>クラヨシシ</t>
    </rPh>
    <phoneticPr fontId="3"/>
  </si>
  <si>
    <t>余戸谷町_八幡町_みどり町</t>
    <phoneticPr fontId="3"/>
  </si>
  <si>
    <t>中部エリア　D　全戸配布</t>
    <rPh sb="0" eb="2">
      <t>チュウブ</t>
    </rPh>
    <rPh sb="8" eb="10">
      <t>ゼンコ</t>
    </rPh>
    <rPh sb="10" eb="12">
      <t>ハイフ</t>
    </rPh>
    <phoneticPr fontId="3"/>
  </si>
  <si>
    <t>D010</t>
    <phoneticPr fontId="3"/>
  </si>
  <si>
    <t>倉吉市41</t>
    <rPh sb="0" eb="3">
      <t>クラヨシシ</t>
    </rPh>
    <phoneticPr fontId="3"/>
  </si>
  <si>
    <t>和田_和田東町_馬場町</t>
    <phoneticPr fontId="3"/>
  </si>
  <si>
    <t>D020</t>
    <phoneticPr fontId="3"/>
  </si>
  <si>
    <t>倉吉市42</t>
    <rPh sb="0" eb="3">
      <t>クラヨシシ</t>
    </rPh>
    <phoneticPr fontId="3"/>
  </si>
  <si>
    <t>鴨川町_福守町</t>
    <phoneticPr fontId="3"/>
  </si>
  <si>
    <t>D030</t>
    <phoneticPr fontId="3"/>
  </si>
  <si>
    <t>倉吉市43</t>
    <rPh sb="0" eb="3">
      <t>クラヨシシ</t>
    </rPh>
    <phoneticPr fontId="3"/>
  </si>
  <si>
    <t>西福守町</t>
    <phoneticPr fontId="3"/>
  </si>
  <si>
    <t>D040</t>
    <phoneticPr fontId="3"/>
  </si>
  <si>
    <t>倉吉市44</t>
    <rPh sb="0" eb="3">
      <t>クラヨシシ</t>
    </rPh>
    <phoneticPr fontId="3"/>
  </si>
  <si>
    <t>西倉吉町</t>
    <rPh sb="3" eb="4">
      <t>マチ</t>
    </rPh>
    <phoneticPr fontId="3"/>
  </si>
  <si>
    <t>D050</t>
    <phoneticPr fontId="3"/>
  </si>
  <si>
    <t>倉吉市45</t>
    <rPh sb="0" eb="3">
      <t>クラヨシシ</t>
    </rPh>
    <phoneticPr fontId="3"/>
  </si>
  <si>
    <t>生田_丸山町_中河原</t>
    <phoneticPr fontId="3"/>
  </si>
  <si>
    <t>D060</t>
    <phoneticPr fontId="3"/>
  </si>
  <si>
    <t>倉吉市46</t>
    <rPh sb="0" eb="3">
      <t>クラヨシシ</t>
    </rPh>
    <phoneticPr fontId="3"/>
  </si>
  <si>
    <t>秋喜_秋喜西_福光</t>
    <phoneticPr fontId="3"/>
  </si>
  <si>
    <t>中部エリア　E　全戸配布</t>
    <rPh sb="0" eb="2">
      <t>チュウブ</t>
    </rPh>
    <rPh sb="8" eb="10">
      <t>ゼンコ</t>
    </rPh>
    <rPh sb="10" eb="12">
      <t>ハイフ</t>
    </rPh>
    <phoneticPr fontId="3"/>
  </si>
  <si>
    <t>E010</t>
    <phoneticPr fontId="3"/>
  </si>
  <si>
    <t>倉吉市51</t>
    <rPh sb="0" eb="3">
      <t>クラヨシシ</t>
    </rPh>
    <phoneticPr fontId="3"/>
  </si>
  <si>
    <t>中江_井出畑_穴窪</t>
    <phoneticPr fontId="3"/>
  </si>
  <si>
    <t>E020</t>
    <phoneticPr fontId="3"/>
  </si>
  <si>
    <t>倉吉市52</t>
    <rPh sb="0" eb="3">
      <t>クラヨシシ</t>
    </rPh>
    <phoneticPr fontId="3"/>
  </si>
  <si>
    <t>新田_小田_下古川</t>
    <phoneticPr fontId="3"/>
  </si>
  <si>
    <t>中部エリア　F　全戸配布</t>
    <rPh sb="0" eb="2">
      <t>チュウブ</t>
    </rPh>
    <rPh sb="8" eb="10">
      <t>ゼンコ</t>
    </rPh>
    <rPh sb="10" eb="12">
      <t>ハイフ</t>
    </rPh>
    <phoneticPr fontId="3"/>
  </si>
  <si>
    <t>F010</t>
    <phoneticPr fontId="3"/>
  </si>
  <si>
    <t>北栄町61</t>
    <rPh sb="0" eb="2">
      <t>ホクエイ</t>
    </rPh>
    <rPh sb="2" eb="3">
      <t>チョウ</t>
    </rPh>
    <phoneticPr fontId="3"/>
  </si>
  <si>
    <t>江北</t>
    <phoneticPr fontId="3"/>
  </si>
  <si>
    <t>F020</t>
    <phoneticPr fontId="3"/>
  </si>
  <si>
    <t>北栄町62</t>
    <rPh sb="0" eb="2">
      <t>ホクエイ</t>
    </rPh>
    <rPh sb="2" eb="3">
      <t>チョウ</t>
    </rPh>
    <phoneticPr fontId="3"/>
  </si>
  <si>
    <t>国坂_田井_土下</t>
    <rPh sb="3" eb="4">
      <t>タ</t>
    </rPh>
    <rPh sb="6" eb="7">
      <t>ツチ</t>
    </rPh>
    <rPh sb="7" eb="8">
      <t>シタ</t>
    </rPh>
    <phoneticPr fontId="3"/>
  </si>
  <si>
    <t>注文枚数</t>
    <rPh sb="0" eb="4">
      <t>チュウモンマイスウ</t>
    </rPh>
    <phoneticPr fontId="3"/>
  </si>
  <si>
    <t>合計枚数</t>
    <rPh sb="0" eb="4">
      <t>ゴウケイマイスウ</t>
    </rPh>
    <phoneticPr fontId="3"/>
  </si>
  <si>
    <t>配布注文書【集合配布】</t>
    <rPh sb="0" eb="2">
      <t>ハイフ</t>
    </rPh>
    <rPh sb="2" eb="5">
      <t>チュウモンショ</t>
    </rPh>
    <rPh sb="6" eb="8">
      <t>シュウゴウ</t>
    </rPh>
    <rPh sb="8" eb="10">
      <t>ハイフ</t>
    </rPh>
    <phoneticPr fontId="3"/>
  </si>
  <si>
    <t>中部エリア　A　集合配布</t>
    <phoneticPr fontId="3"/>
  </si>
  <si>
    <t>A010</t>
  </si>
  <si>
    <t>はわい長瀬_久留_水下</t>
  </si>
  <si>
    <t>A020</t>
  </si>
  <si>
    <t>田後</t>
  </si>
  <si>
    <t>A030</t>
  </si>
  <si>
    <t>清谷_清谷1.2丁目</t>
  </si>
  <si>
    <t>A040</t>
  </si>
  <si>
    <t>福庭_福庭1.2丁目</t>
  </si>
  <si>
    <t>A050</t>
  </si>
  <si>
    <t>海田西町2丁目_海田東町_太平町</t>
  </si>
  <si>
    <t>A060</t>
  </si>
  <si>
    <t>河北町_海田西町1丁目＿海田南町_天神町</t>
  </si>
  <si>
    <t>中部エリア　B　集合配布</t>
    <phoneticPr fontId="3"/>
  </si>
  <si>
    <t>B010</t>
  </si>
  <si>
    <t>上井</t>
  </si>
  <si>
    <t>B020</t>
  </si>
  <si>
    <t>上井町1丁目_上井町2丁目</t>
  </si>
  <si>
    <t>B030</t>
  </si>
  <si>
    <t>山根</t>
  </si>
  <si>
    <t>B040</t>
  </si>
  <si>
    <t>B050</t>
  </si>
  <si>
    <t>八屋</t>
  </si>
  <si>
    <t>中部エリア　C　集合配布</t>
    <phoneticPr fontId="3"/>
  </si>
  <si>
    <t>C010</t>
  </si>
  <si>
    <t>見日町_幸町</t>
  </si>
  <si>
    <t>C020</t>
  </si>
  <si>
    <t>東昭和町_南昭和町_昭和町1丁目_昭和町2丁目</t>
  </si>
  <si>
    <t>C030</t>
  </si>
  <si>
    <t>東厳城_下田中町_上灘町</t>
  </si>
  <si>
    <t>C040</t>
  </si>
  <si>
    <t>米田町_米田町2丁目_円谷町</t>
  </si>
  <si>
    <t>C050</t>
  </si>
  <si>
    <t>駄経寺_駄経寺2丁目_新陽町</t>
  </si>
  <si>
    <t>C060</t>
  </si>
  <si>
    <t>宮川町～大正町</t>
  </si>
  <si>
    <t>C070</t>
  </si>
  <si>
    <t>住吉町_湊町_荒神町_東町_葵町</t>
  </si>
  <si>
    <t>C080</t>
  </si>
  <si>
    <t>C090</t>
  </si>
  <si>
    <t>余戸谷町_八幡町_みどり町</t>
  </si>
  <si>
    <t>中部エリア　D　集合配布</t>
    <phoneticPr fontId="3"/>
  </si>
  <si>
    <t>D010</t>
  </si>
  <si>
    <t>和田_和田東町_馬場町</t>
  </si>
  <si>
    <t>D020</t>
  </si>
  <si>
    <t>鴨川町_福守町</t>
  </si>
  <si>
    <t>D030</t>
  </si>
  <si>
    <t>西福守町</t>
  </si>
  <si>
    <t>D040</t>
  </si>
  <si>
    <t>D050</t>
  </si>
  <si>
    <t>生田_丸山町_中河原</t>
  </si>
  <si>
    <t>D060</t>
  </si>
  <si>
    <t>秋喜_秋喜西_福光</t>
  </si>
  <si>
    <t>中部エリア　E　集合配布</t>
    <phoneticPr fontId="3"/>
  </si>
  <si>
    <t>E010</t>
  </si>
  <si>
    <t>中江_井出畑_穴窪</t>
  </si>
  <si>
    <t>E020</t>
  </si>
  <si>
    <t>新田_小田_下古川</t>
  </si>
  <si>
    <t>中部エリア　F　集合配布</t>
    <phoneticPr fontId="3"/>
  </si>
  <si>
    <t>F010</t>
  </si>
  <si>
    <t>江北</t>
  </si>
  <si>
    <t>F020</t>
  </si>
  <si>
    <t>B070</t>
  </si>
  <si>
    <t>注文数</t>
  </si>
  <si>
    <t>中部エリア　A　一戸建て配布</t>
    <phoneticPr fontId="3"/>
  </si>
  <si>
    <t>中部エリア　B　一戸建て配布</t>
    <phoneticPr fontId="3"/>
  </si>
  <si>
    <t>中部エリア　C　一戸建て配布</t>
    <phoneticPr fontId="3"/>
  </si>
  <si>
    <t>中部エリア　D　一戸建て配布</t>
    <phoneticPr fontId="3"/>
  </si>
  <si>
    <t>中部エリア　E　一戸建て配布</t>
    <phoneticPr fontId="3"/>
  </si>
  <si>
    <t>中部エリア　F　一戸建て配布</t>
    <phoneticPr fontId="3"/>
  </si>
  <si>
    <t>配布注文書【一戸建て配布】</t>
    <rPh sb="0" eb="2">
      <t>ハイフ</t>
    </rPh>
    <rPh sb="2" eb="5">
      <t>チュウモンショ</t>
    </rPh>
    <rPh sb="6" eb="8">
      <t>イッコ</t>
    </rPh>
    <rPh sb="8" eb="9">
      <t>ダ</t>
    </rPh>
    <rPh sb="10" eb="12">
      <t>ハイフ</t>
    </rPh>
    <phoneticPr fontId="3"/>
  </si>
  <si>
    <t>上余戸_下余戸</t>
    <phoneticPr fontId="1"/>
  </si>
  <si>
    <t>D070</t>
    <phoneticPr fontId="1"/>
  </si>
  <si>
    <t>倉吉市47</t>
    <rPh sb="0" eb="3">
      <t>クラヨシシ</t>
    </rPh>
    <phoneticPr fontId="3"/>
  </si>
  <si>
    <t>長坂新町_東鴨新町</t>
    <phoneticPr fontId="1"/>
  </si>
  <si>
    <t>E030</t>
    <phoneticPr fontId="1"/>
  </si>
  <si>
    <t>倉吉市53</t>
    <phoneticPr fontId="1"/>
  </si>
  <si>
    <t>E040</t>
    <phoneticPr fontId="1"/>
  </si>
  <si>
    <t>倉吉市54</t>
    <phoneticPr fontId="1"/>
  </si>
  <si>
    <t>大塚_穴窪</t>
    <phoneticPr fontId="1"/>
  </si>
  <si>
    <t>巌城_田内</t>
    <phoneticPr fontId="1"/>
  </si>
  <si>
    <t>中部エリア　G　全戸配布</t>
    <rPh sb="0" eb="2">
      <t>チュウブ</t>
    </rPh>
    <rPh sb="8" eb="10">
      <t>ゼンコ</t>
    </rPh>
    <rPh sb="10" eb="12">
      <t>ハイフ</t>
    </rPh>
    <phoneticPr fontId="3"/>
  </si>
  <si>
    <t>G010</t>
    <phoneticPr fontId="3"/>
  </si>
  <si>
    <t>由良宿71</t>
    <rPh sb="0" eb="2">
      <t>ユラ</t>
    </rPh>
    <rPh sb="2" eb="3">
      <t>ヤド</t>
    </rPh>
    <phoneticPr fontId="3"/>
  </si>
  <si>
    <t>由良宿周辺</t>
    <rPh sb="0" eb="5">
      <t>ユラシュクシュウヘン</t>
    </rPh>
    <phoneticPr fontId="3"/>
  </si>
  <si>
    <t>中部エリア　H　全戸配布</t>
    <rPh sb="0" eb="2">
      <t>チュウブ</t>
    </rPh>
    <rPh sb="8" eb="10">
      <t>ゼンコ</t>
    </rPh>
    <rPh sb="10" eb="12">
      <t>ハイフ</t>
    </rPh>
    <phoneticPr fontId="3"/>
  </si>
  <si>
    <t>H010</t>
    <phoneticPr fontId="3"/>
  </si>
  <si>
    <t>浦安81</t>
    <rPh sb="0" eb="2">
      <t>ウラヤス</t>
    </rPh>
    <phoneticPr fontId="3"/>
  </si>
  <si>
    <t>浦安周辺_1</t>
    <rPh sb="0" eb="2">
      <t>ウラヤス</t>
    </rPh>
    <rPh sb="2" eb="4">
      <t>シュウヘン</t>
    </rPh>
    <phoneticPr fontId="3"/>
  </si>
  <si>
    <t>H013</t>
    <phoneticPr fontId="3"/>
  </si>
  <si>
    <t>浦安82</t>
    <rPh sb="0" eb="2">
      <t>ウラヤス</t>
    </rPh>
    <phoneticPr fontId="3"/>
  </si>
  <si>
    <t>浦安周辺_2</t>
    <rPh sb="0" eb="2">
      <t>ウラヤス</t>
    </rPh>
    <rPh sb="2" eb="4">
      <t>シュウヘン</t>
    </rPh>
    <phoneticPr fontId="3"/>
  </si>
  <si>
    <t>H015</t>
    <phoneticPr fontId="1"/>
  </si>
  <si>
    <t>浦安83</t>
    <rPh sb="0" eb="2">
      <t>ウラヤス</t>
    </rPh>
    <phoneticPr fontId="3"/>
  </si>
  <si>
    <t>浦安周辺_3</t>
    <rPh sb="0" eb="2">
      <t>ウラヤス</t>
    </rPh>
    <rPh sb="2" eb="4">
      <t>シュウヘン</t>
    </rPh>
    <phoneticPr fontId="3"/>
  </si>
  <si>
    <t>中部エリア　I　全戸配布</t>
    <rPh sb="0" eb="2">
      <t>チュウブ</t>
    </rPh>
    <rPh sb="8" eb="10">
      <t>ゼンコ</t>
    </rPh>
    <rPh sb="10" eb="12">
      <t>ハイフ</t>
    </rPh>
    <phoneticPr fontId="3"/>
  </si>
  <si>
    <t>I010</t>
    <phoneticPr fontId="3"/>
  </si>
  <si>
    <t>赤碕91</t>
    <rPh sb="0" eb="2">
      <t>アカサキ</t>
    </rPh>
    <phoneticPr fontId="3"/>
  </si>
  <si>
    <t>赤碕周辺_1</t>
    <rPh sb="0" eb="4">
      <t>アカサキシュウヘン</t>
    </rPh>
    <phoneticPr fontId="3"/>
  </si>
  <si>
    <t>I013</t>
    <phoneticPr fontId="1"/>
  </si>
  <si>
    <t>赤碕92</t>
    <rPh sb="0" eb="2">
      <t>アカサキ</t>
    </rPh>
    <phoneticPr fontId="3"/>
  </si>
  <si>
    <t>赤碕周辺_2</t>
    <rPh sb="0" eb="4">
      <t>アカサキシュウヘン</t>
    </rPh>
    <phoneticPr fontId="3"/>
  </si>
  <si>
    <t>I015</t>
    <phoneticPr fontId="1"/>
  </si>
  <si>
    <t>赤碕93</t>
    <rPh sb="0" eb="2">
      <t>アカサキ</t>
    </rPh>
    <phoneticPr fontId="3"/>
  </si>
  <si>
    <t>赤碕周辺_3</t>
    <rPh sb="0" eb="4">
      <t>アカサキシュウヘン</t>
    </rPh>
    <phoneticPr fontId="3"/>
  </si>
  <si>
    <t>中部エリアG由良宿周辺　H浦安周辺　I赤碕周辺は全戸配布のみご注文を承ります</t>
    <phoneticPr fontId="1"/>
  </si>
  <si>
    <t>(配布カバー率60％～70％)　詳しくはお問合せ下さい</t>
    <rPh sb="1" eb="3">
      <t>ハイフ</t>
    </rPh>
    <rPh sb="16" eb="17">
      <t>クワ</t>
    </rPh>
    <rPh sb="21" eb="23">
      <t>トイアワ</t>
    </rPh>
    <rPh sb="24" eb="25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</si>
</sst>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b/>
      <sz val="16"/>
      <color rgb="FF00B050"/>
      <name val="游ゴシック"/>
      <family val="3"/>
      <charset val="128"/>
    </font>
    <font>
      <b/>
      <sz val="10"/>
      <color rgb="FF00B05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6"/>
      <color indexed="8"/>
      <name val="游ゴシック"/>
      <family val="3"/>
      <charset val="128"/>
    </font>
    <font>
      <b/>
      <sz val="11"/>
      <color indexed="9"/>
      <name val="游ゴシック"/>
      <family val="3"/>
      <charset val="128"/>
    </font>
    <font>
      <sz val="11"/>
      <color indexed="9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6"/>
      <color indexed="10"/>
      <name val="游ゴシック"/>
      <family val="3"/>
      <charset val="128"/>
    </font>
    <font>
      <b/>
      <sz val="16"/>
      <color rgb="FF0000FB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38" fontId="0" fillId="0" borderId="0" xfId="1" applyFont="1">
      <alignment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center" vertical="center"/>
    </xf>
    <xf numFmtId="38" fontId="7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horizontal="left" vertical="center"/>
    </xf>
    <xf numFmtId="38" fontId="8" fillId="3" borderId="2" xfId="1" applyFont="1" applyFill="1" applyBorder="1" applyAlignment="1">
      <alignment horizontal="center" vertical="center"/>
    </xf>
    <xf numFmtId="38" fontId="9" fillId="3" borderId="1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10" fillId="0" borderId="1" xfId="1" applyFont="1" applyBorder="1" applyAlignment="1">
      <alignment horizontal="left" vertical="center" indent="1"/>
    </xf>
    <xf numFmtId="38" fontId="0" fillId="4" borderId="1" xfId="1" applyFont="1" applyFill="1" applyBorder="1">
      <alignment vertical="center"/>
    </xf>
    <xf numFmtId="38" fontId="0" fillId="0" borderId="1" xfId="1" applyFont="1" applyBorder="1" applyAlignment="1">
      <alignment horizontal="left" vertical="center" indent="1"/>
    </xf>
    <xf numFmtId="38" fontId="10" fillId="0" borderId="1" xfId="1" applyFont="1" applyBorder="1" applyAlignment="1">
      <alignment horizontal="left" vertical="center" indent="1" shrinkToFit="1"/>
    </xf>
    <xf numFmtId="38" fontId="0" fillId="5" borderId="1" xfId="1" applyFont="1" applyFill="1" applyBorder="1" applyAlignment="1">
      <alignment horizontal="center" vertical="center"/>
    </xf>
    <xf numFmtId="38" fontId="10" fillId="5" borderId="1" xfId="1" applyFont="1" applyFill="1" applyBorder="1" applyAlignment="1">
      <alignment horizontal="left" vertical="center" indent="1"/>
    </xf>
    <xf numFmtId="38" fontId="0" fillId="6" borderId="1" xfId="1" applyFont="1" applyFill="1" applyBorder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left" vertical="center" indent="1"/>
    </xf>
    <xf numFmtId="38" fontId="0" fillId="0" borderId="0" xfId="1" applyFont="1" applyFill="1" applyBorder="1">
      <alignment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38" fontId="0" fillId="5" borderId="1" xfId="1" applyFont="1" applyFill="1" applyBorder="1" applyAlignment="1">
      <alignment horizontal="left" vertical="center" indent="1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Border="1" applyAlignment="1">
      <alignment horizontal="left" vertical="center" indent="1"/>
    </xf>
    <xf numFmtId="38" fontId="10" fillId="0" borderId="0" xfId="1" applyFont="1" applyBorder="1" applyAlignment="1">
      <alignment horizontal="left" vertical="center" indent="1"/>
    </xf>
    <xf numFmtId="38" fontId="10" fillId="0" borderId="1" xfId="1" applyFont="1" applyBorder="1" applyAlignment="1">
      <alignment horizontal="center" vertical="center"/>
    </xf>
    <xf numFmtId="38" fontId="0" fillId="5" borderId="1" xfId="1" applyFont="1" applyFill="1" applyBorder="1">
      <alignment vertical="center"/>
    </xf>
    <xf numFmtId="38" fontId="11" fillId="6" borderId="5" xfId="1" applyFont="1" applyFill="1" applyBorder="1" applyAlignment="1">
      <alignment horizontal="center" vertical="center"/>
    </xf>
    <xf numFmtId="38" fontId="11" fillId="5" borderId="5" xfId="1" applyFont="1" applyFill="1" applyBorder="1" applyAlignment="1">
      <alignment horizontal="center" vertical="center"/>
    </xf>
    <xf numFmtId="38" fontId="12" fillId="0" borderId="0" xfId="1" applyFont="1" applyAlignment="1">
      <alignment horizontal="left" vertical="center"/>
    </xf>
    <xf numFmtId="38" fontId="10" fillId="0" borderId="1" xfId="1" applyFont="1" applyBorder="1" applyAlignment="1" applyProtection="1">
      <alignment horizontal="center" vertical="center"/>
      <protection locked="0"/>
    </xf>
    <xf numFmtId="38" fontId="13" fillId="0" borderId="0" xfId="1" applyFont="1" applyAlignment="1">
      <alignment horizontal="left" vertical="center"/>
    </xf>
    <xf numFmtId="38" fontId="0" fillId="0" borderId="1" xfId="1" applyFont="1" applyBorder="1">
      <alignment vertical="center"/>
    </xf>
    <xf numFmtId="38" fontId="7" fillId="0" borderId="0" xfId="1" applyFont="1" applyFill="1" applyAlignment="1">
      <alignment horizontal="center" vertical="center"/>
    </xf>
    <xf numFmtId="38" fontId="14" fillId="0" borderId="0" xfId="1" applyFont="1">
      <alignment vertical="center"/>
    </xf>
    <xf numFmtId="38" fontId="14" fillId="0" borderId="0" xfId="1" applyFont="1" applyBorder="1" applyAlignment="1">
      <alignment horizontal="center" vertical="center"/>
    </xf>
    <xf numFmtId="38" fontId="14" fillId="0" borderId="0" xfId="1" applyFont="1" applyBorder="1">
      <alignment vertical="center"/>
    </xf>
    <xf numFmtId="38" fontId="10" fillId="0" borderId="0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8" fillId="3" borderId="2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11" fillId="0" borderId="6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38" fontId="8" fillId="3" borderId="3" xfId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!&#12509;&#12473;&#12486;&#12451;&#12531;&#12464;\99_&#25968;&#37327;&#25913;&#23450;\202311&#20013;&#37096;&#25968;&#37327;&#25913;&#23450;&#32032;&#26448;&#19968;&#35239;\&#12456;&#12463;&#12475;&#12523;&#12304;&#25968;&#37327;&#22793;&#26356;&#12375;&#20837;&#12428;&#26367;&#12360;&#12377;&#12427;&#12305;&#12304;202306&#21407;&#29256;&#12305;&#12509;&#12473;&#12486;&#12451;&#12531;&#12464;&#38598;&#35336;&#34920;\&#20489;&#21513;\&#12304;&#12510;&#12473;&#12479;&#12305;_&#12509;&#12473;&#12486;&#12451;&#12531;&#12464;&#27880;&#25991;&#38598;&#35336;&#34920;_&#20489;&#21513;.xlsx" TargetMode="External"/><Relationship Id="rId1" Type="http://schemas.openxmlformats.org/officeDocument/2006/relationships/externalLinkPath" Target="file:///Z:\!&#12509;&#12473;&#12486;&#12451;&#12531;&#12464;\99_&#25968;&#37327;&#25913;&#23450;\202311&#20013;&#37096;&#25968;&#37327;&#25913;&#23450;&#32032;&#26448;&#19968;&#35239;\&#12456;&#12463;&#12475;&#12523;&#12304;&#25968;&#37327;&#22793;&#26356;&#12375;&#20837;&#12428;&#26367;&#12360;&#12377;&#12427;&#12305;&#12304;202306&#21407;&#29256;&#12305;&#12509;&#12473;&#12486;&#12451;&#12531;&#12464;&#38598;&#35336;&#34920;\&#20489;&#21513;\&#12304;&#12510;&#12473;&#12479;&#12305;_&#12509;&#12473;&#12486;&#12451;&#12531;&#12464;&#27880;&#25991;&#38598;&#35336;&#34920;_&#20489;&#215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."/>
      <sheetName val="注文書1"/>
      <sheetName val="注文書2"/>
      <sheetName val="注文書3"/>
      <sheetName val="注文書4"/>
      <sheetName val="注文書5"/>
      <sheetName val="注文書6"/>
      <sheetName val="注文書7"/>
      <sheetName val="注文書8"/>
      <sheetName val="注文書9"/>
      <sheetName val="注文書10"/>
      <sheetName val="注文書11"/>
      <sheetName val="注文書12"/>
      <sheetName val="注文書13"/>
      <sheetName val="注文書14"/>
      <sheetName val="注文書15"/>
      <sheetName val="注文書16"/>
      <sheetName val="注文書17"/>
      <sheetName val="注文書18"/>
      <sheetName val="注文書19"/>
      <sheetName val="注文書20"/>
    </sheetNames>
    <sheetDataSet>
      <sheetData sheetId="0"/>
      <sheetData sheetId="1">
        <row r="59">
          <cell r="G59" t="str">
            <v>　</v>
          </cell>
        </row>
        <row r="60">
          <cell r="G60" t="str">
            <v>　</v>
          </cell>
        </row>
        <row r="61">
          <cell r="G61" t="str">
            <v>　</v>
          </cell>
        </row>
        <row r="62">
          <cell r="G62" t="str">
            <v>　</v>
          </cell>
        </row>
        <row r="63">
          <cell r="G63" t="str">
            <v>　</v>
          </cell>
        </row>
        <row r="64">
          <cell r="G64" t="str">
            <v>　</v>
          </cell>
        </row>
        <row r="65">
          <cell r="G65" t="str">
            <v>　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50CA1-516B-481E-84BA-CD9462851161}">
  <sheetPr>
    <tabColor theme="9" tint="0.39997558519241921"/>
  </sheetPr>
  <dimension ref="A1:G83"/>
  <sheetViews>
    <sheetView tabSelected="1" topLeftCell="A61" workbookViewId="0">
      <selection activeCell="C90" sqref="C90"/>
    </sheetView>
  </sheetViews>
  <sheetFormatPr defaultRowHeight="18.75" x14ac:dyDescent="0.4"/>
  <cols>
    <col min="4" max="4" width="45.25" bestFit="1" customWidth="1"/>
  </cols>
  <sheetData>
    <row r="1" spans="1:7" ht="25.5" x14ac:dyDescent="0.4">
      <c r="A1" s="1"/>
      <c r="B1" s="2" t="s">
        <v>0</v>
      </c>
      <c r="C1" s="3"/>
      <c r="D1" s="4"/>
      <c r="E1" s="5"/>
      <c r="F1" s="1"/>
      <c r="G1" s="1"/>
    </row>
    <row r="2" spans="1:7" ht="25.5" x14ac:dyDescent="0.4">
      <c r="A2" s="1"/>
      <c r="B2" s="36"/>
      <c r="C2" s="3"/>
      <c r="D2" s="4"/>
      <c r="E2" s="5"/>
      <c r="F2" s="1"/>
      <c r="G2" s="1"/>
    </row>
    <row r="3" spans="1:7" x14ac:dyDescent="0.4">
      <c r="A3" s="1"/>
      <c r="B3" s="6" t="s">
        <v>1</v>
      </c>
      <c r="C3" s="5"/>
      <c r="D3" s="41"/>
      <c r="E3" s="41"/>
      <c r="F3" s="1" t="s">
        <v>2</v>
      </c>
      <c r="G3" s="1"/>
    </row>
    <row r="4" spans="1:7" x14ac:dyDescent="0.4">
      <c r="A4" s="1"/>
      <c r="B4" s="6" t="s">
        <v>3</v>
      </c>
      <c r="C4" s="5"/>
      <c r="D4" s="41"/>
      <c r="E4" s="41"/>
      <c r="F4" s="1"/>
      <c r="G4" s="1"/>
    </row>
    <row r="5" spans="1:7" x14ac:dyDescent="0.4">
      <c r="A5" s="1"/>
      <c r="B5" s="5" t="s">
        <v>4</v>
      </c>
      <c r="C5" s="5"/>
      <c r="D5" s="41"/>
      <c r="E5" s="41"/>
      <c r="F5" s="1" t="s">
        <v>2</v>
      </c>
      <c r="G5" s="1"/>
    </row>
    <row r="6" spans="1:7" x14ac:dyDescent="0.4">
      <c r="A6" s="1"/>
      <c r="B6" s="5" t="s">
        <v>5</v>
      </c>
      <c r="C6" s="5"/>
      <c r="D6" s="41"/>
      <c r="E6" s="41"/>
      <c r="F6" s="1"/>
      <c r="G6" s="1"/>
    </row>
    <row r="7" spans="1:7" x14ac:dyDescent="0.4">
      <c r="A7" s="1"/>
      <c r="B7" s="5"/>
      <c r="C7" s="5"/>
      <c r="D7" s="1"/>
      <c r="E7" s="5"/>
      <c r="F7" s="1"/>
      <c r="G7" s="1"/>
    </row>
    <row r="8" spans="1:7" x14ac:dyDescent="0.4">
      <c r="A8" s="1"/>
      <c r="B8" s="7">
        <v>201</v>
      </c>
      <c r="C8" s="42" t="s">
        <v>6</v>
      </c>
      <c r="D8" s="43"/>
      <c r="E8" s="44"/>
      <c r="F8" s="8" t="s">
        <v>7</v>
      </c>
      <c r="G8" s="1"/>
    </row>
    <row r="9" spans="1:7" x14ac:dyDescent="0.4">
      <c r="A9" s="1"/>
      <c r="B9" s="9" t="s">
        <v>8</v>
      </c>
      <c r="C9" s="10" t="s">
        <v>9</v>
      </c>
      <c r="D9" s="11" t="s">
        <v>10</v>
      </c>
      <c r="E9" s="10">
        <v>1085</v>
      </c>
      <c r="F9" s="12"/>
      <c r="G9" s="1"/>
    </row>
    <row r="10" spans="1:7" x14ac:dyDescent="0.4">
      <c r="A10" s="1"/>
      <c r="B10" s="9" t="s">
        <v>11</v>
      </c>
      <c r="C10" s="10" t="s">
        <v>12</v>
      </c>
      <c r="D10" s="11" t="s">
        <v>13</v>
      </c>
      <c r="E10" s="10">
        <v>815</v>
      </c>
      <c r="F10" s="12"/>
      <c r="G10" s="1"/>
    </row>
    <row r="11" spans="1:7" x14ac:dyDescent="0.4">
      <c r="A11" s="1"/>
      <c r="B11" s="9" t="s">
        <v>14</v>
      </c>
      <c r="C11" s="10" t="s">
        <v>15</v>
      </c>
      <c r="D11" s="13" t="s">
        <v>16</v>
      </c>
      <c r="E11" s="10">
        <v>580</v>
      </c>
      <c r="F11" s="12"/>
      <c r="G11" s="1"/>
    </row>
    <row r="12" spans="1:7" x14ac:dyDescent="0.4">
      <c r="A12" s="1"/>
      <c r="B12" s="9" t="s">
        <v>17</v>
      </c>
      <c r="C12" s="10" t="s">
        <v>18</v>
      </c>
      <c r="D12" s="11" t="s">
        <v>19</v>
      </c>
      <c r="E12" s="10">
        <v>680</v>
      </c>
      <c r="F12" s="12"/>
      <c r="G12" s="1"/>
    </row>
    <row r="13" spans="1:7" x14ac:dyDescent="0.4">
      <c r="A13" s="1"/>
      <c r="B13" s="9" t="s">
        <v>20</v>
      </c>
      <c r="C13" s="10" t="s">
        <v>21</v>
      </c>
      <c r="D13" s="11" t="s">
        <v>22</v>
      </c>
      <c r="E13" s="10">
        <v>365</v>
      </c>
      <c r="F13" s="12"/>
      <c r="G13" s="1"/>
    </row>
    <row r="14" spans="1:7" x14ac:dyDescent="0.4">
      <c r="A14" s="1"/>
      <c r="B14" s="9" t="s">
        <v>23</v>
      </c>
      <c r="C14" s="10" t="s">
        <v>24</v>
      </c>
      <c r="D14" s="14" t="s">
        <v>25</v>
      </c>
      <c r="E14" s="10">
        <v>370</v>
      </c>
      <c r="F14" s="12"/>
      <c r="G14" s="1"/>
    </row>
    <row r="15" spans="1:7" x14ac:dyDescent="0.4">
      <c r="A15" s="1"/>
      <c r="B15" s="15"/>
      <c r="C15" s="15"/>
      <c r="D15" s="16"/>
      <c r="E15" s="15">
        <f>SUM(E9:E14)</f>
        <v>3895</v>
      </c>
      <c r="F15" s="17">
        <f>SUM(F9:F14)</f>
        <v>0</v>
      </c>
      <c r="G15" s="1"/>
    </row>
    <row r="16" spans="1:7" x14ac:dyDescent="0.4">
      <c r="A16" s="1"/>
      <c r="B16" s="18"/>
      <c r="C16" s="18"/>
      <c r="D16" s="19"/>
      <c r="E16" s="18"/>
      <c r="F16" s="20"/>
      <c r="G16" s="1"/>
    </row>
    <row r="17" spans="1:7" x14ac:dyDescent="0.4">
      <c r="A17" s="1"/>
      <c r="B17" s="7">
        <v>202</v>
      </c>
      <c r="C17" s="42" t="s">
        <v>26</v>
      </c>
      <c r="D17" s="43"/>
      <c r="E17" s="44"/>
      <c r="F17" s="8" t="s">
        <v>7</v>
      </c>
      <c r="G17" s="1"/>
    </row>
    <row r="18" spans="1:7" x14ac:dyDescent="0.4">
      <c r="A18" s="1"/>
      <c r="B18" s="9" t="s">
        <v>27</v>
      </c>
      <c r="C18" s="10" t="s">
        <v>28</v>
      </c>
      <c r="D18" s="13" t="s">
        <v>29</v>
      </c>
      <c r="E18" s="10">
        <v>725</v>
      </c>
      <c r="F18" s="12"/>
      <c r="G18" s="1"/>
    </row>
    <row r="19" spans="1:7" x14ac:dyDescent="0.4">
      <c r="A19" s="1"/>
      <c r="B19" s="9" t="s">
        <v>30</v>
      </c>
      <c r="C19" s="10" t="s">
        <v>31</v>
      </c>
      <c r="D19" s="13" t="s">
        <v>32</v>
      </c>
      <c r="E19" s="10">
        <v>500</v>
      </c>
      <c r="F19" s="12"/>
      <c r="G19" s="1"/>
    </row>
    <row r="20" spans="1:7" x14ac:dyDescent="0.4">
      <c r="A20" s="1"/>
      <c r="B20" s="9" t="s">
        <v>33</v>
      </c>
      <c r="C20" s="10" t="s">
        <v>34</v>
      </c>
      <c r="D20" s="11" t="s">
        <v>35</v>
      </c>
      <c r="E20" s="10">
        <v>340</v>
      </c>
      <c r="F20" s="12"/>
      <c r="G20" s="1"/>
    </row>
    <row r="21" spans="1:7" x14ac:dyDescent="0.4">
      <c r="A21" s="1"/>
      <c r="B21" s="9" t="s">
        <v>36</v>
      </c>
      <c r="C21" s="10" t="s">
        <v>37</v>
      </c>
      <c r="D21" s="11" t="s">
        <v>38</v>
      </c>
      <c r="E21" s="10">
        <v>580</v>
      </c>
      <c r="F21" s="12"/>
      <c r="G21" s="1"/>
    </row>
    <row r="22" spans="1:7" x14ac:dyDescent="0.4">
      <c r="A22" s="1"/>
      <c r="B22" s="9" t="s">
        <v>39</v>
      </c>
      <c r="C22" s="10" t="s">
        <v>40</v>
      </c>
      <c r="D22" s="11" t="s">
        <v>41</v>
      </c>
      <c r="E22" s="10">
        <v>275</v>
      </c>
      <c r="F22" s="12"/>
      <c r="G22" s="1"/>
    </row>
    <row r="23" spans="1:7" x14ac:dyDescent="0.4">
      <c r="A23" s="1"/>
      <c r="B23" s="9" t="s">
        <v>42</v>
      </c>
      <c r="C23" s="10" t="s">
        <v>43</v>
      </c>
      <c r="D23" s="11" t="s">
        <v>44</v>
      </c>
      <c r="E23" s="10">
        <v>475</v>
      </c>
      <c r="F23" s="12"/>
      <c r="G23" s="1"/>
    </row>
    <row r="24" spans="1:7" x14ac:dyDescent="0.4">
      <c r="A24" s="1"/>
      <c r="B24" s="21" t="s">
        <v>45</v>
      </c>
      <c r="C24" s="21" t="s">
        <v>46</v>
      </c>
      <c r="D24" s="22" t="s">
        <v>47</v>
      </c>
      <c r="E24" s="21">
        <v>175</v>
      </c>
      <c r="F24" s="12"/>
      <c r="G24" s="1"/>
    </row>
    <row r="25" spans="1:7" x14ac:dyDescent="0.4">
      <c r="A25" s="1"/>
      <c r="B25" s="15"/>
      <c r="C25" s="15"/>
      <c r="D25" s="23"/>
      <c r="E25" s="15">
        <f>SUM(E18:E24)</f>
        <v>3070</v>
      </c>
      <c r="F25" s="17">
        <f>SUM(F18:F24)</f>
        <v>0</v>
      </c>
      <c r="G25" s="24"/>
    </row>
    <row r="26" spans="1:7" x14ac:dyDescent="0.4">
      <c r="A26" s="1"/>
      <c r="B26" s="18"/>
      <c r="C26" s="25"/>
      <c r="D26" s="26"/>
      <c r="E26" s="25"/>
      <c r="F26" s="24"/>
      <c r="G26" s="1"/>
    </row>
    <row r="27" spans="1:7" x14ac:dyDescent="0.4">
      <c r="A27" s="1"/>
      <c r="B27" s="7">
        <v>203</v>
      </c>
      <c r="C27" s="42" t="s">
        <v>48</v>
      </c>
      <c r="D27" s="43"/>
      <c r="E27" s="44"/>
      <c r="F27" s="8" t="s">
        <v>49</v>
      </c>
      <c r="G27" s="1"/>
    </row>
    <row r="28" spans="1:7" x14ac:dyDescent="0.4">
      <c r="A28" s="1"/>
      <c r="B28" s="9" t="s">
        <v>50</v>
      </c>
      <c r="C28" s="10" t="s">
        <v>51</v>
      </c>
      <c r="D28" s="11" t="s">
        <v>52</v>
      </c>
      <c r="E28" s="10">
        <v>195</v>
      </c>
      <c r="F28" s="12"/>
      <c r="G28" s="1"/>
    </row>
    <row r="29" spans="1:7" x14ac:dyDescent="0.4">
      <c r="A29" s="1"/>
      <c r="B29" s="9" t="s">
        <v>53</v>
      </c>
      <c r="C29" s="10" t="s">
        <v>54</v>
      </c>
      <c r="D29" s="14" t="s">
        <v>55</v>
      </c>
      <c r="E29" s="10">
        <v>450</v>
      </c>
      <c r="F29" s="12"/>
      <c r="G29" s="1"/>
    </row>
    <row r="30" spans="1:7" x14ac:dyDescent="0.4">
      <c r="A30" s="1"/>
      <c r="B30" s="9" t="s">
        <v>56</v>
      </c>
      <c r="C30" s="10" t="s">
        <v>57</v>
      </c>
      <c r="D30" s="11" t="s">
        <v>58</v>
      </c>
      <c r="E30" s="10">
        <v>680</v>
      </c>
      <c r="F30" s="12"/>
      <c r="G30" s="1"/>
    </row>
    <row r="31" spans="1:7" x14ac:dyDescent="0.4">
      <c r="A31" s="1"/>
      <c r="B31" s="9" t="s">
        <v>59</v>
      </c>
      <c r="C31" s="10" t="s">
        <v>60</v>
      </c>
      <c r="D31" s="11" t="s">
        <v>61</v>
      </c>
      <c r="E31" s="10">
        <v>555</v>
      </c>
      <c r="F31" s="12"/>
      <c r="G31" s="1"/>
    </row>
    <row r="32" spans="1:7" x14ac:dyDescent="0.4">
      <c r="A32" s="1"/>
      <c r="B32" s="9" t="s">
        <v>62</v>
      </c>
      <c r="C32" s="10" t="s">
        <v>63</v>
      </c>
      <c r="D32" s="11" t="s">
        <v>64</v>
      </c>
      <c r="E32" s="10">
        <v>310</v>
      </c>
      <c r="F32" s="12"/>
      <c r="G32" s="1"/>
    </row>
    <row r="33" spans="1:7" x14ac:dyDescent="0.4">
      <c r="A33" s="1"/>
      <c r="B33" s="9" t="s">
        <v>65</v>
      </c>
      <c r="C33" s="10" t="s">
        <v>66</v>
      </c>
      <c r="D33" s="11" t="s">
        <v>67</v>
      </c>
      <c r="E33" s="10">
        <v>685</v>
      </c>
      <c r="F33" s="12"/>
      <c r="G33" s="1"/>
    </row>
    <row r="34" spans="1:7" x14ac:dyDescent="0.4">
      <c r="A34" s="1"/>
      <c r="B34" s="9" t="s">
        <v>68</v>
      </c>
      <c r="C34" s="10" t="s">
        <v>69</v>
      </c>
      <c r="D34" s="13" t="s">
        <v>70</v>
      </c>
      <c r="E34" s="10">
        <v>460</v>
      </c>
      <c r="F34" s="12"/>
      <c r="G34" s="1"/>
    </row>
    <row r="35" spans="1:7" x14ac:dyDescent="0.4">
      <c r="A35" s="1"/>
      <c r="B35" s="9" t="s">
        <v>71</v>
      </c>
      <c r="C35" s="10" t="s">
        <v>72</v>
      </c>
      <c r="D35" s="11" t="s">
        <v>73</v>
      </c>
      <c r="E35" s="10">
        <v>1075</v>
      </c>
      <c r="F35" s="12"/>
      <c r="G35" s="1"/>
    </row>
    <row r="36" spans="1:7" x14ac:dyDescent="0.4">
      <c r="A36" s="1"/>
      <c r="B36" s="9" t="s">
        <v>74</v>
      </c>
      <c r="C36" s="10" t="s">
        <v>75</v>
      </c>
      <c r="D36" s="11" t="s">
        <v>76</v>
      </c>
      <c r="E36" s="10">
        <v>420</v>
      </c>
      <c r="F36" s="12"/>
      <c r="G36" s="1"/>
    </row>
    <row r="37" spans="1:7" x14ac:dyDescent="0.4">
      <c r="A37" s="1"/>
      <c r="B37" s="15"/>
      <c r="C37" s="15"/>
      <c r="D37" s="16"/>
      <c r="E37" s="15">
        <f>SUM(E28:E36)</f>
        <v>4830</v>
      </c>
      <c r="F37" s="17">
        <f>SUM(F28:F36)</f>
        <v>0</v>
      </c>
      <c r="G37" s="1"/>
    </row>
    <row r="38" spans="1:7" x14ac:dyDescent="0.4">
      <c r="A38" s="1"/>
      <c r="B38" s="18"/>
      <c r="C38" s="25"/>
      <c r="D38" s="27"/>
      <c r="E38" s="25"/>
      <c r="F38" s="24"/>
      <c r="G38" s="1"/>
    </row>
    <row r="39" spans="1:7" x14ac:dyDescent="0.4">
      <c r="A39" s="1"/>
      <c r="B39" s="7">
        <v>204</v>
      </c>
      <c r="C39" s="42" t="s">
        <v>77</v>
      </c>
      <c r="D39" s="43"/>
      <c r="E39" s="44"/>
      <c r="F39" s="8" t="s">
        <v>49</v>
      </c>
      <c r="G39" s="1"/>
    </row>
    <row r="40" spans="1:7" x14ac:dyDescent="0.4">
      <c r="A40" s="1"/>
      <c r="B40" s="28" t="s">
        <v>78</v>
      </c>
      <c r="C40" s="10" t="s">
        <v>79</v>
      </c>
      <c r="D40" s="11" t="s">
        <v>80</v>
      </c>
      <c r="E40" s="10">
        <v>225</v>
      </c>
      <c r="F40" s="12"/>
      <c r="G40" s="1"/>
    </row>
    <row r="41" spans="1:7" x14ac:dyDescent="0.4">
      <c r="A41" s="1"/>
      <c r="B41" s="28" t="s">
        <v>81</v>
      </c>
      <c r="C41" s="10" t="s">
        <v>82</v>
      </c>
      <c r="D41" s="11" t="s">
        <v>83</v>
      </c>
      <c r="E41" s="10">
        <v>480</v>
      </c>
      <c r="F41" s="12"/>
      <c r="G41" s="1"/>
    </row>
    <row r="42" spans="1:7" x14ac:dyDescent="0.4">
      <c r="A42" s="1"/>
      <c r="B42" s="28" t="s">
        <v>84</v>
      </c>
      <c r="C42" s="10" t="s">
        <v>85</v>
      </c>
      <c r="D42" s="11" t="s">
        <v>86</v>
      </c>
      <c r="E42" s="10">
        <v>370</v>
      </c>
      <c r="F42" s="12"/>
      <c r="G42" s="1"/>
    </row>
    <row r="43" spans="1:7" x14ac:dyDescent="0.4">
      <c r="A43" s="1"/>
      <c r="B43" s="28" t="s">
        <v>87</v>
      </c>
      <c r="C43" s="10" t="s">
        <v>88</v>
      </c>
      <c r="D43" s="13" t="s">
        <v>89</v>
      </c>
      <c r="E43" s="10">
        <v>430</v>
      </c>
      <c r="F43" s="12"/>
      <c r="G43" s="1"/>
    </row>
    <row r="44" spans="1:7" x14ac:dyDescent="0.4">
      <c r="A44" s="1"/>
      <c r="B44" s="28" t="s">
        <v>90</v>
      </c>
      <c r="C44" s="10" t="s">
        <v>91</v>
      </c>
      <c r="D44" s="13" t="s">
        <v>92</v>
      </c>
      <c r="E44" s="10">
        <v>660</v>
      </c>
      <c r="F44" s="12"/>
      <c r="G44" s="1"/>
    </row>
    <row r="45" spans="1:7" x14ac:dyDescent="0.4">
      <c r="A45" s="1"/>
      <c r="B45" s="28" t="s">
        <v>93</v>
      </c>
      <c r="C45" s="10" t="s">
        <v>94</v>
      </c>
      <c r="D45" s="13" t="s">
        <v>95</v>
      </c>
      <c r="E45" s="10">
        <v>410</v>
      </c>
      <c r="F45" s="12"/>
      <c r="G45" s="1"/>
    </row>
    <row r="46" spans="1:7" x14ac:dyDescent="0.4">
      <c r="A46" s="1"/>
      <c r="B46" s="28" t="s">
        <v>185</v>
      </c>
      <c r="C46" s="10" t="s">
        <v>186</v>
      </c>
      <c r="D46" s="13" t="s">
        <v>187</v>
      </c>
      <c r="E46" s="10">
        <v>150</v>
      </c>
      <c r="F46" s="12"/>
      <c r="G46" s="1"/>
    </row>
    <row r="47" spans="1:7" x14ac:dyDescent="0.4">
      <c r="A47" s="1"/>
      <c r="B47" s="15"/>
      <c r="C47" s="15"/>
      <c r="D47" s="23"/>
      <c r="E47" s="15">
        <f>SUM(E40:E46)</f>
        <v>2725</v>
      </c>
      <c r="F47" s="17">
        <f>SUM(F40:F46)</f>
        <v>0</v>
      </c>
      <c r="G47" s="1"/>
    </row>
    <row r="48" spans="1:7" x14ac:dyDescent="0.4">
      <c r="A48" s="1"/>
      <c r="B48" s="25"/>
      <c r="C48" s="25"/>
      <c r="D48" s="26"/>
      <c r="E48" s="25"/>
      <c r="F48" s="24"/>
      <c r="G48" s="1"/>
    </row>
    <row r="49" spans="1:7" x14ac:dyDescent="0.4">
      <c r="A49" s="1"/>
      <c r="B49" s="7">
        <v>205</v>
      </c>
      <c r="C49" s="42" t="s">
        <v>96</v>
      </c>
      <c r="D49" s="43"/>
      <c r="E49" s="44"/>
      <c r="F49" s="8" t="s">
        <v>49</v>
      </c>
      <c r="G49" s="1"/>
    </row>
    <row r="50" spans="1:7" x14ac:dyDescent="0.4">
      <c r="A50" s="1"/>
      <c r="B50" s="9" t="s">
        <v>97</v>
      </c>
      <c r="C50" s="10" t="s">
        <v>98</v>
      </c>
      <c r="D50" s="11" t="s">
        <v>99</v>
      </c>
      <c r="E50" s="10">
        <v>395</v>
      </c>
      <c r="F50" s="12"/>
      <c r="G50" s="1"/>
    </row>
    <row r="51" spans="1:7" x14ac:dyDescent="0.4">
      <c r="A51" s="1"/>
      <c r="B51" s="9" t="s">
        <v>100</v>
      </c>
      <c r="C51" s="10" t="s">
        <v>101</v>
      </c>
      <c r="D51" s="13" t="s">
        <v>102</v>
      </c>
      <c r="E51" s="10">
        <v>285</v>
      </c>
      <c r="F51" s="12"/>
      <c r="G51" s="1"/>
    </row>
    <row r="52" spans="1:7" x14ac:dyDescent="0.4">
      <c r="A52" s="1"/>
      <c r="B52" s="9" t="s">
        <v>188</v>
      </c>
      <c r="C52" s="10" t="s">
        <v>189</v>
      </c>
      <c r="D52" s="13" t="s">
        <v>192</v>
      </c>
      <c r="E52" s="10">
        <v>120</v>
      </c>
      <c r="F52" s="12"/>
      <c r="G52" s="1"/>
    </row>
    <row r="53" spans="1:7" x14ac:dyDescent="0.4">
      <c r="A53" s="1"/>
      <c r="B53" s="9" t="s">
        <v>190</v>
      </c>
      <c r="C53" s="10" t="s">
        <v>191</v>
      </c>
      <c r="D53" s="13" t="s">
        <v>193</v>
      </c>
      <c r="E53" s="10">
        <v>230</v>
      </c>
      <c r="F53" s="12"/>
      <c r="G53" s="1"/>
    </row>
    <row r="54" spans="1:7" x14ac:dyDescent="0.4">
      <c r="A54" s="1"/>
      <c r="B54" s="15"/>
      <c r="C54" s="15"/>
      <c r="D54" s="16"/>
      <c r="E54" s="15">
        <f>SUM(E50:E53)</f>
        <v>1030</v>
      </c>
      <c r="F54" s="17">
        <f>SUM(F50:F53)</f>
        <v>0</v>
      </c>
      <c r="G54" s="24"/>
    </row>
    <row r="55" spans="1:7" x14ac:dyDescent="0.4">
      <c r="A55" s="1"/>
      <c r="B55" s="18"/>
      <c r="C55" s="18"/>
      <c r="D55" s="19"/>
      <c r="E55" s="18"/>
      <c r="F55" s="20"/>
      <c r="G55" s="24"/>
    </row>
    <row r="56" spans="1:7" x14ac:dyDescent="0.4">
      <c r="A56" s="1"/>
      <c r="B56" s="7">
        <v>206</v>
      </c>
      <c r="C56" s="42" t="s">
        <v>103</v>
      </c>
      <c r="D56" s="43"/>
      <c r="E56" s="44"/>
      <c r="F56" s="8" t="s">
        <v>49</v>
      </c>
      <c r="G56" s="1"/>
    </row>
    <row r="57" spans="1:7" x14ac:dyDescent="0.4">
      <c r="A57" s="1"/>
      <c r="B57" s="9" t="s">
        <v>104</v>
      </c>
      <c r="C57" s="10" t="s">
        <v>105</v>
      </c>
      <c r="D57" s="11" t="s">
        <v>106</v>
      </c>
      <c r="E57" s="10">
        <v>790</v>
      </c>
      <c r="F57" s="12"/>
      <c r="G57" s="1"/>
    </row>
    <row r="58" spans="1:7" x14ac:dyDescent="0.4">
      <c r="A58" s="1"/>
      <c r="B58" s="28" t="s">
        <v>107</v>
      </c>
      <c r="C58" s="10" t="s">
        <v>108</v>
      </c>
      <c r="D58" s="11" t="s">
        <v>109</v>
      </c>
      <c r="E58" s="10">
        <v>660</v>
      </c>
      <c r="F58" s="12"/>
      <c r="G58" s="1"/>
    </row>
    <row r="59" spans="1:7" x14ac:dyDescent="0.4">
      <c r="A59" s="1"/>
      <c r="B59" s="15"/>
      <c r="C59" s="15"/>
      <c r="D59" s="29"/>
      <c r="E59" s="15">
        <f>SUM(E57:E58)</f>
        <v>1450</v>
      </c>
      <c r="F59" s="17">
        <f>SUM(F57:F58)</f>
        <v>0</v>
      </c>
      <c r="G59" s="1"/>
    </row>
    <row r="60" spans="1:7" x14ac:dyDescent="0.4">
      <c r="A60" s="37"/>
      <c r="B60" s="38"/>
      <c r="C60" s="38"/>
      <c r="D60" s="39"/>
      <c r="E60" s="38"/>
      <c r="F60" s="39"/>
      <c r="G60" s="24"/>
    </row>
    <row r="61" spans="1:7" x14ac:dyDescent="0.4">
      <c r="A61" s="1"/>
      <c r="B61" s="7">
        <v>207</v>
      </c>
      <c r="C61" s="42" t="s">
        <v>194</v>
      </c>
      <c r="D61" s="43"/>
      <c r="E61" s="44"/>
      <c r="F61" s="8" t="s">
        <v>49</v>
      </c>
      <c r="G61" s="24"/>
    </row>
    <row r="62" spans="1:7" x14ac:dyDescent="0.4">
      <c r="A62" s="1"/>
      <c r="B62" s="9" t="s">
        <v>195</v>
      </c>
      <c r="C62" s="10" t="s">
        <v>196</v>
      </c>
      <c r="D62" s="11" t="s">
        <v>197</v>
      </c>
      <c r="E62" s="10">
        <v>600</v>
      </c>
      <c r="F62" s="12" t="str">
        <f>+[1]注文書1!G59</f>
        <v>　</v>
      </c>
      <c r="G62" s="24"/>
    </row>
    <row r="63" spans="1:7" x14ac:dyDescent="0.4">
      <c r="A63" s="1"/>
      <c r="B63" s="15"/>
      <c r="C63" s="15"/>
      <c r="D63" s="29"/>
      <c r="E63" s="15">
        <f>SUM(E62:E62)</f>
        <v>600</v>
      </c>
      <c r="F63" s="17">
        <f>SUM(F62)</f>
        <v>0</v>
      </c>
      <c r="G63" s="24"/>
    </row>
    <row r="64" spans="1:7" x14ac:dyDescent="0.4">
      <c r="A64" s="1"/>
      <c r="B64" s="25"/>
      <c r="C64" s="25"/>
      <c r="D64" s="24"/>
      <c r="E64" s="25"/>
      <c r="F64" s="24"/>
      <c r="G64" s="24"/>
    </row>
    <row r="65" spans="1:7" x14ac:dyDescent="0.4">
      <c r="A65" s="1"/>
      <c r="B65" s="7">
        <v>208</v>
      </c>
      <c r="C65" s="42" t="s">
        <v>198</v>
      </c>
      <c r="D65" s="43"/>
      <c r="E65" s="44"/>
      <c r="F65" s="8" t="s">
        <v>49</v>
      </c>
      <c r="G65" s="24"/>
    </row>
    <row r="66" spans="1:7" x14ac:dyDescent="0.4">
      <c r="A66" s="1"/>
      <c r="B66" s="9" t="s">
        <v>199</v>
      </c>
      <c r="C66" s="10" t="s">
        <v>200</v>
      </c>
      <c r="D66" s="11" t="s">
        <v>201</v>
      </c>
      <c r="E66" s="10">
        <v>450</v>
      </c>
      <c r="F66" s="12" t="str">
        <f>+[1]注文書1!G60</f>
        <v>　</v>
      </c>
      <c r="G66" s="24"/>
    </row>
    <row r="67" spans="1:7" x14ac:dyDescent="0.4">
      <c r="A67" s="1"/>
      <c r="B67" s="9" t="s">
        <v>202</v>
      </c>
      <c r="C67" s="10" t="s">
        <v>203</v>
      </c>
      <c r="D67" s="11" t="s">
        <v>204</v>
      </c>
      <c r="E67" s="10">
        <v>600</v>
      </c>
      <c r="F67" s="12" t="str">
        <f>+[1]注文書1!G61</f>
        <v>　</v>
      </c>
      <c r="G67" s="24"/>
    </row>
    <row r="68" spans="1:7" x14ac:dyDescent="0.4">
      <c r="A68" s="1"/>
      <c r="B68" s="9" t="s">
        <v>205</v>
      </c>
      <c r="C68" s="10" t="s">
        <v>206</v>
      </c>
      <c r="D68" s="11" t="s">
        <v>207</v>
      </c>
      <c r="E68" s="10">
        <v>565</v>
      </c>
      <c r="F68" s="12" t="str">
        <f>+[1]注文書1!G62</f>
        <v>　</v>
      </c>
      <c r="G68" s="24"/>
    </row>
    <row r="69" spans="1:7" x14ac:dyDescent="0.4">
      <c r="A69" s="1"/>
      <c r="B69" s="15"/>
      <c r="C69" s="15"/>
      <c r="D69" s="29"/>
      <c r="E69" s="15">
        <f>SUM(E66:E68)</f>
        <v>1615</v>
      </c>
      <c r="F69" s="17">
        <f>SUM(F66:F68)</f>
        <v>0</v>
      </c>
      <c r="G69" s="24"/>
    </row>
    <row r="70" spans="1:7" x14ac:dyDescent="0.4">
      <c r="A70" s="1"/>
      <c r="B70" s="18"/>
      <c r="C70" s="18"/>
      <c r="D70" s="20"/>
      <c r="E70" s="18"/>
      <c r="F70" s="20"/>
      <c r="G70" s="24"/>
    </row>
    <row r="71" spans="1:7" x14ac:dyDescent="0.4">
      <c r="A71" s="1"/>
      <c r="B71" s="7">
        <v>209</v>
      </c>
      <c r="C71" s="42" t="s">
        <v>208</v>
      </c>
      <c r="D71" s="43"/>
      <c r="E71" s="44"/>
      <c r="F71" s="8" t="s">
        <v>49</v>
      </c>
      <c r="G71" s="24"/>
    </row>
    <row r="72" spans="1:7" x14ac:dyDescent="0.4">
      <c r="A72" s="1"/>
      <c r="B72" s="9" t="s">
        <v>209</v>
      </c>
      <c r="C72" s="10" t="s">
        <v>210</v>
      </c>
      <c r="D72" s="11" t="s">
        <v>211</v>
      </c>
      <c r="E72" s="10">
        <v>350</v>
      </c>
      <c r="F72" s="12" t="str">
        <f>+[1]注文書1!G63</f>
        <v>　</v>
      </c>
      <c r="G72" s="24"/>
    </row>
    <row r="73" spans="1:7" x14ac:dyDescent="0.4">
      <c r="A73" s="1"/>
      <c r="B73" s="9" t="s">
        <v>212</v>
      </c>
      <c r="C73" s="10" t="s">
        <v>213</v>
      </c>
      <c r="D73" s="11" t="s">
        <v>214</v>
      </c>
      <c r="E73" s="10">
        <v>450</v>
      </c>
      <c r="F73" s="12" t="str">
        <f>+[1]注文書1!G64</f>
        <v>　</v>
      </c>
      <c r="G73" s="24"/>
    </row>
    <row r="74" spans="1:7" x14ac:dyDescent="0.4">
      <c r="A74" s="1"/>
      <c r="B74" s="9" t="s">
        <v>215</v>
      </c>
      <c r="C74" s="10" t="s">
        <v>216</v>
      </c>
      <c r="D74" s="11" t="s">
        <v>217</v>
      </c>
      <c r="E74" s="10">
        <v>500</v>
      </c>
      <c r="F74" s="12" t="str">
        <f>+[1]注文書1!G65</f>
        <v>　</v>
      </c>
      <c r="G74" s="24"/>
    </row>
    <row r="75" spans="1:7" x14ac:dyDescent="0.4">
      <c r="A75" s="1"/>
      <c r="B75" s="15"/>
      <c r="C75" s="15"/>
      <c r="D75" s="29"/>
      <c r="E75" s="15">
        <f>SUM(E72:E74)</f>
        <v>1300</v>
      </c>
      <c r="F75" s="17">
        <f>SUM(F72:F74)</f>
        <v>0</v>
      </c>
      <c r="G75" s="24"/>
    </row>
    <row r="76" spans="1:7" x14ac:dyDescent="0.4">
      <c r="A76" s="1"/>
      <c r="B76" s="40"/>
      <c r="C76" s="18"/>
      <c r="D76" s="19"/>
      <c r="E76" s="18"/>
      <c r="F76" s="20"/>
      <c r="G76" s="24"/>
    </row>
    <row r="77" spans="1:7" ht="19.5" thickBot="1" x14ac:dyDescent="0.45">
      <c r="A77" s="1"/>
      <c r="B77" s="25"/>
      <c r="C77" s="25"/>
      <c r="D77" s="24"/>
      <c r="E77" s="25"/>
      <c r="F77" s="24"/>
      <c r="G77" s="24"/>
    </row>
    <row r="78" spans="1:7" ht="19.5" thickBot="1" x14ac:dyDescent="0.45">
      <c r="A78" s="1"/>
      <c r="B78" s="25"/>
      <c r="C78" s="25"/>
      <c r="D78" s="30" t="s">
        <v>110</v>
      </c>
      <c r="E78" s="47">
        <f>SUM(F15+F25+F37+F47+F54+F59+F63+F69+F75)</f>
        <v>0</v>
      </c>
      <c r="F78" s="48"/>
      <c r="G78" s="24"/>
    </row>
    <row r="79" spans="1:7" ht="19.5" thickBot="1" x14ac:dyDescent="0.45">
      <c r="A79" s="1"/>
      <c r="B79" s="25"/>
      <c r="C79" s="25"/>
      <c r="D79" s="24"/>
      <c r="E79" s="18"/>
      <c r="F79" s="20"/>
      <c r="G79" s="24"/>
    </row>
    <row r="80" spans="1:7" ht="19.5" thickBot="1" x14ac:dyDescent="0.45">
      <c r="A80" s="1"/>
      <c r="B80" s="25"/>
      <c r="C80" s="25"/>
      <c r="D80" s="31" t="s">
        <v>111</v>
      </c>
      <c r="E80" s="45">
        <f>SUM(E15+E25+E37+E47+E54+E59+E63+E69+E75)</f>
        <v>20515</v>
      </c>
      <c r="F80" s="46"/>
      <c r="G80" s="24"/>
    </row>
    <row r="81" spans="1:7" x14ac:dyDescent="0.4">
      <c r="A81" s="1"/>
      <c r="B81" s="25"/>
      <c r="C81" s="25"/>
      <c r="D81" s="24"/>
      <c r="E81" s="25"/>
      <c r="F81" s="24"/>
      <c r="G81" s="24"/>
    </row>
    <row r="82" spans="1:7" x14ac:dyDescent="0.4">
      <c r="D82" s="50" t="s">
        <v>218</v>
      </c>
      <c r="E82" s="51"/>
      <c r="F82" s="51"/>
      <c r="G82" s="51"/>
    </row>
    <row r="83" spans="1:7" x14ac:dyDescent="0.4">
      <c r="D83" s="51" t="s">
        <v>219</v>
      </c>
      <c r="E83" s="51"/>
      <c r="F83" s="51"/>
      <c r="G83" s="51"/>
    </row>
  </sheetData>
  <mergeCells count="15">
    <mergeCell ref="E80:F80"/>
    <mergeCell ref="C17:E17"/>
    <mergeCell ref="C27:E27"/>
    <mergeCell ref="C39:E39"/>
    <mergeCell ref="C49:E49"/>
    <mergeCell ref="C56:E56"/>
    <mergeCell ref="E78:F78"/>
    <mergeCell ref="C61:E61"/>
    <mergeCell ref="C65:E65"/>
    <mergeCell ref="C71:E71"/>
    <mergeCell ref="D3:E3"/>
    <mergeCell ref="D4:E4"/>
    <mergeCell ref="D5:E5"/>
    <mergeCell ref="D6:E6"/>
    <mergeCell ref="C8:E8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DCBC2-9223-4BB7-B559-3D416708F40C}">
  <sheetPr>
    <tabColor rgb="FFFF0000"/>
  </sheetPr>
  <dimension ref="A1:G81"/>
  <sheetViews>
    <sheetView topLeftCell="A64" workbookViewId="0">
      <selection activeCell="E62" sqref="E62"/>
    </sheetView>
  </sheetViews>
  <sheetFormatPr defaultRowHeight="18.75" x14ac:dyDescent="0.4"/>
  <cols>
    <col min="4" max="4" width="45.25" bestFit="1" customWidth="1"/>
  </cols>
  <sheetData>
    <row r="1" spans="1:7" ht="25.5" x14ac:dyDescent="0.4">
      <c r="A1" s="1"/>
      <c r="B1" s="32" t="s">
        <v>112</v>
      </c>
      <c r="C1" s="5"/>
      <c r="D1" s="4"/>
      <c r="E1" s="5"/>
      <c r="F1" s="1"/>
      <c r="G1" s="1"/>
    </row>
    <row r="2" spans="1:7" ht="25.5" x14ac:dyDescent="0.4">
      <c r="A2" s="1"/>
      <c r="B2" s="3"/>
      <c r="C2" s="3"/>
      <c r="D2" s="4"/>
      <c r="E2" s="5"/>
      <c r="F2" s="1"/>
      <c r="G2" s="1"/>
    </row>
    <row r="3" spans="1:7" x14ac:dyDescent="0.4">
      <c r="A3" s="1"/>
      <c r="B3" s="6" t="s">
        <v>1</v>
      </c>
      <c r="C3" s="5"/>
      <c r="D3" s="41"/>
      <c r="E3" s="41"/>
      <c r="F3" s="1" t="s">
        <v>2</v>
      </c>
      <c r="G3" s="1"/>
    </row>
    <row r="4" spans="1:7" x14ac:dyDescent="0.4">
      <c r="A4" s="1"/>
      <c r="B4" s="6" t="s">
        <v>3</v>
      </c>
      <c r="C4" s="5"/>
      <c r="D4" s="41"/>
      <c r="E4" s="41"/>
      <c r="F4" s="1"/>
      <c r="G4" s="1"/>
    </row>
    <row r="5" spans="1:7" x14ac:dyDescent="0.4">
      <c r="A5" s="1"/>
      <c r="B5" s="5" t="s">
        <v>4</v>
      </c>
      <c r="C5" s="5"/>
      <c r="D5" s="41"/>
      <c r="E5" s="41"/>
      <c r="F5" s="1" t="s">
        <v>2</v>
      </c>
      <c r="G5" s="1"/>
    </row>
    <row r="6" spans="1:7" x14ac:dyDescent="0.4">
      <c r="A6" s="1"/>
      <c r="B6" s="5" t="s">
        <v>5</v>
      </c>
      <c r="C6" s="5"/>
      <c r="D6" s="41"/>
      <c r="E6" s="41"/>
      <c r="F6" s="1"/>
      <c r="G6" s="1"/>
    </row>
    <row r="7" spans="1:7" x14ac:dyDescent="0.4">
      <c r="A7" s="1"/>
      <c r="B7" s="5"/>
      <c r="C7" s="5"/>
      <c r="D7" s="1"/>
      <c r="E7" s="5"/>
      <c r="F7" s="1"/>
      <c r="G7" s="1"/>
    </row>
    <row r="8" spans="1:7" x14ac:dyDescent="0.4">
      <c r="A8" s="1"/>
      <c r="B8" s="7">
        <v>201</v>
      </c>
      <c r="C8" s="49" t="s">
        <v>113</v>
      </c>
      <c r="D8" s="43"/>
      <c r="E8" s="44"/>
      <c r="F8" s="8" t="s">
        <v>7</v>
      </c>
      <c r="G8" s="1"/>
    </row>
    <row r="9" spans="1:7" x14ac:dyDescent="0.4">
      <c r="A9" s="1"/>
      <c r="B9" s="21" t="s">
        <v>114</v>
      </c>
      <c r="C9" s="10" t="s">
        <v>9</v>
      </c>
      <c r="D9" s="11" t="s">
        <v>115</v>
      </c>
      <c r="E9" s="28">
        <v>365</v>
      </c>
      <c r="F9" s="12"/>
      <c r="G9" s="1"/>
    </row>
    <row r="10" spans="1:7" x14ac:dyDescent="0.4">
      <c r="A10" s="1"/>
      <c r="B10" s="21" t="s">
        <v>116</v>
      </c>
      <c r="C10" s="10" t="s">
        <v>12</v>
      </c>
      <c r="D10" s="11" t="s">
        <v>117</v>
      </c>
      <c r="E10" s="28">
        <v>245</v>
      </c>
      <c r="F10" s="12"/>
      <c r="G10" s="1"/>
    </row>
    <row r="11" spans="1:7" x14ac:dyDescent="0.4">
      <c r="A11" s="1"/>
      <c r="B11" s="21" t="s">
        <v>118</v>
      </c>
      <c r="C11" s="10" t="s">
        <v>15</v>
      </c>
      <c r="D11" s="13" t="s">
        <v>119</v>
      </c>
      <c r="E11" s="10">
        <v>320</v>
      </c>
      <c r="F11" s="12"/>
      <c r="G11" s="1"/>
    </row>
    <row r="12" spans="1:7" x14ac:dyDescent="0.4">
      <c r="A12" s="1"/>
      <c r="B12" s="21" t="s">
        <v>120</v>
      </c>
      <c r="C12" s="10" t="s">
        <v>18</v>
      </c>
      <c r="D12" s="11" t="s">
        <v>121</v>
      </c>
      <c r="E12" s="10">
        <v>340</v>
      </c>
      <c r="F12" s="12"/>
      <c r="G12" s="1"/>
    </row>
    <row r="13" spans="1:7" x14ac:dyDescent="0.4">
      <c r="A13" s="1"/>
      <c r="B13" s="21" t="s">
        <v>122</v>
      </c>
      <c r="C13" s="10" t="s">
        <v>21</v>
      </c>
      <c r="D13" s="11" t="s">
        <v>123</v>
      </c>
      <c r="E13" s="28">
        <v>160</v>
      </c>
      <c r="F13" s="12"/>
      <c r="G13" s="1"/>
    </row>
    <row r="14" spans="1:7" x14ac:dyDescent="0.4">
      <c r="A14" s="1"/>
      <c r="B14" s="21" t="s">
        <v>124</v>
      </c>
      <c r="C14" s="10" t="s">
        <v>24</v>
      </c>
      <c r="D14" s="14" t="s">
        <v>125</v>
      </c>
      <c r="E14" s="28">
        <v>110</v>
      </c>
      <c r="F14" s="12"/>
      <c r="G14" s="1"/>
    </row>
    <row r="15" spans="1:7" x14ac:dyDescent="0.4">
      <c r="A15" s="1"/>
      <c r="B15" s="15"/>
      <c r="C15" s="15"/>
      <c r="D15" s="16"/>
      <c r="E15" s="15">
        <f>SUM(E9:E14)</f>
        <v>1540</v>
      </c>
      <c r="F15" s="17">
        <f>SUM(F9:F14)</f>
        <v>0</v>
      </c>
      <c r="G15" s="1"/>
    </row>
    <row r="16" spans="1:7" x14ac:dyDescent="0.4">
      <c r="A16" s="1"/>
      <c r="B16" s="18"/>
      <c r="C16" s="18"/>
      <c r="D16" s="19"/>
      <c r="E16" s="18"/>
      <c r="F16" s="20"/>
      <c r="G16" s="1"/>
    </row>
    <row r="17" spans="1:7" x14ac:dyDescent="0.4">
      <c r="A17" s="1"/>
      <c r="B17" s="7">
        <v>202</v>
      </c>
      <c r="C17" s="49" t="s">
        <v>126</v>
      </c>
      <c r="D17" s="43"/>
      <c r="E17" s="44"/>
      <c r="F17" s="8" t="s">
        <v>7</v>
      </c>
      <c r="G17" s="1"/>
    </row>
    <row r="18" spans="1:7" x14ac:dyDescent="0.4">
      <c r="A18" s="1"/>
      <c r="B18" s="21" t="s">
        <v>127</v>
      </c>
      <c r="C18" s="10" t="s">
        <v>28</v>
      </c>
      <c r="D18" s="13" t="s">
        <v>128</v>
      </c>
      <c r="E18" s="10">
        <v>350</v>
      </c>
      <c r="F18" s="12"/>
      <c r="G18" s="1"/>
    </row>
    <row r="19" spans="1:7" x14ac:dyDescent="0.4">
      <c r="A19" s="1"/>
      <c r="B19" s="21" t="s">
        <v>129</v>
      </c>
      <c r="C19" s="10" t="s">
        <v>31</v>
      </c>
      <c r="D19" s="13" t="s">
        <v>130</v>
      </c>
      <c r="E19" s="10">
        <v>230</v>
      </c>
      <c r="F19" s="12"/>
      <c r="G19" s="1"/>
    </row>
    <row r="20" spans="1:7" x14ac:dyDescent="0.4">
      <c r="A20" s="1"/>
      <c r="B20" s="21" t="s">
        <v>131</v>
      </c>
      <c r="C20" s="10" t="s">
        <v>34</v>
      </c>
      <c r="D20" s="11" t="s">
        <v>132</v>
      </c>
      <c r="E20" s="33">
        <v>210</v>
      </c>
      <c r="F20" s="12"/>
      <c r="G20" s="1"/>
    </row>
    <row r="21" spans="1:7" x14ac:dyDescent="0.4">
      <c r="A21" s="1"/>
      <c r="B21" s="21" t="s">
        <v>133</v>
      </c>
      <c r="C21" s="10" t="s">
        <v>37</v>
      </c>
      <c r="D21" s="11" t="s">
        <v>38</v>
      </c>
      <c r="E21" s="28">
        <v>330</v>
      </c>
      <c r="F21" s="12"/>
      <c r="G21" s="1"/>
    </row>
    <row r="22" spans="1:7" x14ac:dyDescent="0.4">
      <c r="A22" s="1"/>
      <c r="B22" s="21" t="s">
        <v>134</v>
      </c>
      <c r="C22" s="10" t="s">
        <v>40</v>
      </c>
      <c r="D22" s="11" t="s">
        <v>135</v>
      </c>
      <c r="E22" s="10">
        <v>140</v>
      </c>
      <c r="F22" s="12"/>
      <c r="G22" s="1"/>
    </row>
    <row r="23" spans="1:7" x14ac:dyDescent="0.4">
      <c r="A23" s="1"/>
      <c r="B23" s="21" t="s">
        <v>42</v>
      </c>
      <c r="C23" s="10" t="s">
        <v>43</v>
      </c>
      <c r="D23" s="11" t="s">
        <v>184</v>
      </c>
      <c r="E23" s="10">
        <v>200</v>
      </c>
      <c r="F23" s="12"/>
      <c r="G23" s="1"/>
    </row>
    <row r="24" spans="1:7" x14ac:dyDescent="0.4">
      <c r="A24" s="1"/>
      <c r="B24" s="21" t="s">
        <v>175</v>
      </c>
      <c r="C24" s="10" t="s">
        <v>46</v>
      </c>
      <c r="D24" s="22" t="s">
        <v>47</v>
      </c>
      <c r="E24" s="10"/>
      <c r="F24" s="12"/>
      <c r="G24" s="1"/>
    </row>
    <row r="25" spans="1:7" x14ac:dyDescent="0.4">
      <c r="A25" s="1"/>
      <c r="B25" s="15"/>
      <c r="C25" s="15"/>
      <c r="D25" s="23"/>
      <c r="E25" s="15">
        <f>SUM(E18:E24)</f>
        <v>1460</v>
      </c>
      <c r="F25" s="17">
        <f>SUM(F18:F24)</f>
        <v>0</v>
      </c>
      <c r="G25" s="1"/>
    </row>
    <row r="26" spans="1:7" x14ac:dyDescent="0.4">
      <c r="A26" s="1"/>
      <c r="B26" s="18"/>
      <c r="C26" s="25"/>
      <c r="D26" s="26"/>
      <c r="E26" s="25"/>
      <c r="F26" s="24"/>
      <c r="G26" s="1"/>
    </row>
    <row r="27" spans="1:7" x14ac:dyDescent="0.4">
      <c r="A27" s="1"/>
      <c r="B27" s="7">
        <v>203</v>
      </c>
      <c r="C27" s="49" t="s">
        <v>136</v>
      </c>
      <c r="D27" s="43"/>
      <c r="E27" s="44"/>
      <c r="F27" s="8" t="s">
        <v>176</v>
      </c>
      <c r="G27" s="1"/>
    </row>
    <row r="28" spans="1:7" x14ac:dyDescent="0.4">
      <c r="A28" s="1"/>
      <c r="B28" s="21" t="s">
        <v>137</v>
      </c>
      <c r="C28" s="10" t="s">
        <v>51</v>
      </c>
      <c r="D28" s="11" t="s">
        <v>138</v>
      </c>
      <c r="E28" s="9">
        <v>130</v>
      </c>
      <c r="F28" s="12"/>
      <c r="G28" s="1"/>
    </row>
    <row r="29" spans="1:7" x14ac:dyDescent="0.4">
      <c r="A29" s="1"/>
      <c r="B29" s="21" t="s">
        <v>139</v>
      </c>
      <c r="C29" s="10" t="s">
        <v>54</v>
      </c>
      <c r="D29" s="14" t="s">
        <v>140</v>
      </c>
      <c r="E29" s="10">
        <v>160</v>
      </c>
      <c r="F29" s="12"/>
      <c r="G29" s="1"/>
    </row>
    <row r="30" spans="1:7" x14ac:dyDescent="0.4">
      <c r="A30" s="1"/>
      <c r="B30" s="21" t="s">
        <v>141</v>
      </c>
      <c r="C30" s="10" t="s">
        <v>57</v>
      </c>
      <c r="D30" s="11" t="s">
        <v>142</v>
      </c>
      <c r="E30" s="10">
        <v>350</v>
      </c>
      <c r="F30" s="12"/>
      <c r="G30" s="1"/>
    </row>
    <row r="31" spans="1:7" x14ac:dyDescent="0.4">
      <c r="A31" s="1"/>
      <c r="B31" s="21" t="s">
        <v>143</v>
      </c>
      <c r="C31" s="10" t="s">
        <v>60</v>
      </c>
      <c r="D31" s="11" t="s">
        <v>144</v>
      </c>
      <c r="E31" s="10">
        <v>355</v>
      </c>
      <c r="F31" s="12"/>
      <c r="G31" s="1"/>
    </row>
    <row r="32" spans="1:7" x14ac:dyDescent="0.4">
      <c r="A32" s="1"/>
      <c r="B32" s="21" t="s">
        <v>145</v>
      </c>
      <c r="C32" s="10" t="s">
        <v>63</v>
      </c>
      <c r="D32" s="11" t="s">
        <v>146</v>
      </c>
      <c r="E32" s="10">
        <v>95</v>
      </c>
      <c r="F32" s="12"/>
      <c r="G32" s="1"/>
    </row>
    <row r="33" spans="1:7" x14ac:dyDescent="0.4">
      <c r="A33" s="1"/>
      <c r="B33" s="21" t="s">
        <v>147</v>
      </c>
      <c r="C33" s="10" t="s">
        <v>66</v>
      </c>
      <c r="D33" s="11" t="s">
        <v>148</v>
      </c>
      <c r="E33" s="28">
        <v>210</v>
      </c>
      <c r="F33" s="12"/>
      <c r="G33" s="1"/>
    </row>
    <row r="34" spans="1:7" x14ac:dyDescent="0.4">
      <c r="A34" s="1"/>
      <c r="B34" s="21" t="s">
        <v>149</v>
      </c>
      <c r="C34" s="10" t="s">
        <v>69</v>
      </c>
      <c r="D34" s="13" t="s">
        <v>150</v>
      </c>
      <c r="E34" s="10">
        <v>120</v>
      </c>
      <c r="F34" s="12"/>
      <c r="G34" s="1"/>
    </row>
    <row r="35" spans="1:7" x14ac:dyDescent="0.4">
      <c r="A35" s="1"/>
      <c r="B35" s="21" t="s">
        <v>151</v>
      </c>
      <c r="C35" s="10" t="s">
        <v>72</v>
      </c>
      <c r="D35" s="11" t="s">
        <v>73</v>
      </c>
      <c r="E35" s="10">
        <v>175</v>
      </c>
      <c r="F35" s="12"/>
      <c r="G35" s="1"/>
    </row>
    <row r="36" spans="1:7" x14ac:dyDescent="0.4">
      <c r="A36" s="1"/>
      <c r="B36" s="21" t="s">
        <v>152</v>
      </c>
      <c r="C36" s="10" t="s">
        <v>75</v>
      </c>
      <c r="D36" s="11" t="s">
        <v>153</v>
      </c>
      <c r="E36" s="10">
        <v>100</v>
      </c>
      <c r="F36" s="12"/>
      <c r="G36" s="1"/>
    </row>
    <row r="37" spans="1:7" x14ac:dyDescent="0.4">
      <c r="A37" s="1"/>
      <c r="B37" s="15"/>
      <c r="C37" s="15"/>
      <c r="D37" s="16"/>
      <c r="E37" s="15">
        <f>SUM(E28:E36)</f>
        <v>1695</v>
      </c>
      <c r="F37" s="17">
        <f>SUM(F28:F36)</f>
        <v>0</v>
      </c>
      <c r="G37" s="1"/>
    </row>
    <row r="38" spans="1:7" x14ac:dyDescent="0.4">
      <c r="A38" s="1"/>
      <c r="B38" s="18"/>
      <c r="C38" s="25"/>
      <c r="D38" s="27"/>
      <c r="E38" s="25"/>
      <c r="F38" s="24"/>
      <c r="G38" s="1"/>
    </row>
    <row r="39" spans="1:7" x14ac:dyDescent="0.4">
      <c r="A39" s="1"/>
      <c r="B39" s="7">
        <v>204</v>
      </c>
      <c r="C39" s="49" t="s">
        <v>154</v>
      </c>
      <c r="D39" s="43"/>
      <c r="E39" s="44"/>
      <c r="F39" s="8" t="s">
        <v>176</v>
      </c>
      <c r="G39" s="1"/>
    </row>
    <row r="40" spans="1:7" x14ac:dyDescent="0.4">
      <c r="A40" s="1"/>
      <c r="B40" s="10" t="s">
        <v>155</v>
      </c>
      <c r="C40" s="10" t="s">
        <v>79</v>
      </c>
      <c r="D40" s="11" t="s">
        <v>156</v>
      </c>
      <c r="E40" s="10">
        <v>125</v>
      </c>
      <c r="F40" s="12"/>
      <c r="G40" s="1"/>
    </row>
    <row r="41" spans="1:7" x14ac:dyDescent="0.4">
      <c r="A41" s="1"/>
      <c r="B41" s="10" t="s">
        <v>157</v>
      </c>
      <c r="C41" s="10" t="s">
        <v>82</v>
      </c>
      <c r="D41" s="11" t="s">
        <v>158</v>
      </c>
      <c r="E41" s="28">
        <v>220</v>
      </c>
      <c r="F41" s="12"/>
      <c r="G41" s="1"/>
    </row>
    <row r="42" spans="1:7" x14ac:dyDescent="0.4">
      <c r="A42" s="1"/>
      <c r="B42" s="10" t="s">
        <v>159</v>
      </c>
      <c r="C42" s="10" t="s">
        <v>85</v>
      </c>
      <c r="D42" s="11" t="s">
        <v>160</v>
      </c>
      <c r="E42" s="10">
        <v>130</v>
      </c>
      <c r="F42" s="12"/>
      <c r="G42" s="1"/>
    </row>
    <row r="43" spans="1:7" x14ac:dyDescent="0.4">
      <c r="A43" s="1"/>
      <c r="B43" s="10" t="s">
        <v>161</v>
      </c>
      <c r="C43" s="10" t="s">
        <v>88</v>
      </c>
      <c r="D43" s="13" t="s">
        <v>89</v>
      </c>
      <c r="E43" s="10">
        <v>100</v>
      </c>
      <c r="F43" s="12"/>
      <c r="G43" s="1"/>
    </row>
    <row r="44" spans="1:7" x14ac:dyDescent="0.4">
      <c r="A44" s="1"/>
      <c r="B44" s="10" t="s">
        <v>162</v>
      </c>
      <c r="C44" s="10" t="s">
        <v>91</v>
      </c>
      <c r="D44" s="13" t="s">
        <v>163</v>
      </c>
      <c r="E44" s="10">
        <v>110</v>
      </c>
      <c r="F44" s="12"/>
      <c r="G44" s="1"/>
    </row>
    <row r="45" spans="1:7" x14ac:dyDescent="0.4">
      <c r="A45" s="1"/>
      <c r="B45" s="10" t="s">
        <v>164</v>
      </c>
      <c r="C45" s="10" t="s">
        <v>94</v>
      </c>
      <c r="D45" s="13" t="s">
        <v>165</v>
      </c>
      <c r="E45" s="10">
        <v>210</v>
      </c>
      <c r="F45" s="12"/>
      <c r="G45" s="1"/>
    </row>
    <row r="46" spans="1:7" x14ac:dyDescent="0.4">
      <c r="A46" s="1"/>
      <c r="B46" s="10" t="s">
        <v>185</v>
      </c>
      <c r="C46" s="10" t="s">
        <v>186</v>
      </c>
      <c r="D46" s="13" t="s">
        <v>187</v>
      </c>
      <c r="E46" s="10">
        <v>20</v>
      </c>
      <c r="F46" s="12"/>
      <c r="G46" s="1"/>
    </row>
    <row r="47" spans="1:7" x14ac:dyDescent="0.4">
      <c r="A47" s="1"/>
      <c r="B47" s="15"/>
      <c r="C47" s="15"/>
      <c r="D47" s="23"/>
      <c r="E47" s="15">
        <f>SUM(E40:E46)</f>
        <v>915</v>
      </c>
      <c r="F47" s="17">
        <f>SUM(F40:F46)</f>
        <v>0</v>
      </c>
      <c r="G47" s="1"/>
    </row>
    <row r="48" spans="1:7" x14ac:dyDescent="0.4">
      <c r="A48" s="1"/>
      <c r="B48" s="25"/>
      <c r="C48" s="25"/>
      <c r="D48" s="26"/>
      <c r="E48" s="25"/>
      <c r="F48" s="24"/>
      <c r="G48" s="1"/>
    </row>
    <row r="49" spans="1:7" x14ac:dyDescent="0.4">
      <c r="A49" s="1"/>
      <c r="B49" s="7">
        <v>205</v>
      </c>
      <c r="C49" s="49" t="s">
        <v>166</v>
      </c>
      <c r="D49" s="43"/>
      <c r="E49" s="44"/>
      <c r="F49" s="8" t="s">
        <v>176</v>
      </c>
      <c r="G49" s="1"/>
    </row>
    <row r="50" spans="1:7" x14ac:dyDescent="0.4">
      <c r="A50" s="1"/>
      <c r="B50" s="21" t="s">
        <v>167</v>
      </c>
      <c r="C50" s="10" t="s">
        <v>98</v>
      </c>
      <c r="D50" s="11" t="s">
        <v>168</v>
      </c>
      <c r="E50" s="10">
        <v>110</v>
      </c>
      <c r="F50" s="12"/>
      <c r="G50" s="1"/>
    </row>
    <row r="51" spans="1:7" x14ac:dyDescent="0.4">
      <c r="A51" s="1"/>
      <c r="B51" s="21" t="s">
        <v>169</v>
      </c>
      <c r="C51" s="10" t="s">
        <v>101</v>
      </c>
      <c r="D51" s="13" t="s">
        <v>170</v>
      </c>
      <c r="E51" s="10">
        <v>75</v>
      </c>
      <c r="F51" s="12"/>
      <c r="G51" s="1"/>
    </row>
    <row r="52" spans="1:7" x14ac:dyDescent="0.4">
      <c r="A52" s="1"/>
      <c r="B52" s="21" t="s">
        <v>188</v>
      </c>
      <c r="C52" s="10" t="s">
        <v>189</v>
      </c>
      <c r="D52" s="13" t="s">
        <v>192</v>
      </c>
      <c r="E52" s="10"/>
      <c r="F52" s="12"/>
      <c r="G52" s="1"/>
    </row>
    <row r="53" spans="1:7" x14ac:dyDescent="0.4">
      <c r="A53" s="1"/>
      <c r="B53" s="21" t="s">
        <v>190</v>
      </c>
      <c r="C53" s="10" t="s">
        <v>191</v>
      </c>
      <c r="D53" s="13" t="s">
        <v>193</v>
      </c>
      <c r="E53" s="10">
        <v>25</v>
      </c>
      <c r="F53" s="12"/>
      <c r="G53" s="1"/>
    </row>
    <row r="54" spans="1:7" x14ac:dyDescent="0.4">
      <c r="A54" s="1"/>
      <c r="B54" s="15"/>
      <c r="C54" s="15"/>
      <c r="D54" s="16"/>
      <c r="E54" s="15">
        <f>SUM(E50:E53)</f>
        <v>210</v>
      </c>
      <c r="F54" s="17">
        <f>SUM(F50:F53)</f>
        <v>0</v>
      </c>
      <c r="G54" s="1"/>
    </row>
    <row r="55" spans="1:7" x14ac:dyDescent="0.4">
      <c r="A55" s="1"/>
      <c r="B55" s="18"/>
      <c r="C55" s="18"/>
      <c r="D55" s="19"/>
      <c r="E55" s="18"/>
      <c r="F55" s="20"/>
      <c r="G55" s="1"/>
    </row>
    <row r="56" spans="1:7" x14ac:dyDescent="0.4">
      <c r="A56" s="1"/>
      <c r="B56" s="7">
        <v>206</v>
      </c>
      <c r="C56" s="49" t="s">
        <v>171</v>
      </c>
      <c r="D56" s="43"/>
      <c r="E56" s="44"/>
      <c r="F56" s="8" t="s">
        <v>176</v>
      </c>
      <c r="G56" s="1"/>
    </row>
    <row r="57" spans="1:7" x14ac:dyDescent="0.4">
      <c r="A57" s="1"/>
      <c r="B57" s="21" t="s">
        <v>172</v>
      </c>
      <c r="C57" s="10" t="s">
        <v>105</v>
      </c>
      <c r="D57" s="11" t="s">
        <v>173</v>
      </c>
      <c r="E57" s="28">
        <v>80</v>
      </c>
      <c r="F57" s="12"/>
      <c r="G57" s="1"/>
    </row>
    <row r="58" spans="1:7" x14ac:dyDescent="0.4">
      <c r="A58" s="1"/>
      <c r="B58" s="10" t="s">
        <v>174</v>
      </c>
      <c r="C58" s="10" t="s">
        <v>108</v>
      </c>
      <c r="D58" s="11" t="s">
        <v>109</v>
      </c>
      <c r="E58" s="28">
        <v>150</v>
      </c>
      <c r="F58" s="12"/>
      <c r="G58" s="1"/>
    </row>
    <row r="59" spans="1:7" x14ac:dyDescent="0.4">
      <c r="A59" s="1"/>
      <c r="B59" s="15"/>
      <c r="C59" s="15"/>
      <c r="D59" s="29"/>
      <c r="E59" s="15">
        <f>SUM(E57:E58)</f>
        <v>230</v>
      </c>
      <c r="F59" s="17">
        <f>SUM(F57:F58)</f>
        <v>0</v>
      </c>
      <c r="G59" s="1"/>
    </row>
    <row r="60" spans="1:7" x14ac:dyDescent="0.4">
      <c r="A60" s="37"/>
      <c r="B60" s="38"/>
      <c r="C60" s="38"/>
      <c r="D60" s="39"/>
      <c r="E60" s="38"/>
      <c r="F60" s="39"/>
      <c r="G60" s="24"/>
    </row>
    <row r="61" spans="1:7" x14ac:dyDescent="0.4">
      <c r="A61" s="1"/>
      <c r="B61" s="7">
        <v>207</v>
      </c>
      <c r="C61" s="42" t="s">
        <v>194</v>
      </c>
      <c r="D61" s="43"/>
      <c r="E61" s="44"/>
      <c r="F61" s="8" t="s">
        <v>49</v>
      </c>
      <c r="G61" s="24"/>
    </row>
    <row r="62" spans="1:7" x14ac:dyDescent="0.4">
      <c r="A62" s="1"/>
      <c r="B62" s="9" t="s">
        <v>195</v>
      </c>
      <c r="C62" s="10" t="s">
        <v>196</v>
      </c>
      <c r="D62" s="11" t="s">
        <v>197</v>
      </c>
      <c r="E62" s="10"/>
      <c r="F62" s="12" t="str">
        <f>+[1]注文書1!G59</f>
        <v>　</v>
      </c>
      <c r="G62" s="24"/>
    </row>
    <row r="63" spans="1:7" x14ac:dyDescent="0.4">
      <c r="A63" s="1"/>
      <c r="B63" s="15"/>
      <c r="C63" s="15"/>
      <c r="D63" s="29"/>
      <c r="E63" s="15">
        <f>SUM(E62:E62)</f>
        <v>0</v>
      </c>
      <c r="F63" s="17">
        <f>SUM(F62)</f>
        <v>0</v>
      </c>
      <c r="G63" s="24"/>
    </row>
    <row r="64" spans="1:7" x14ac:dyDescent="0.4">
      <c r="A64" s="1"/>
      <c r="B64" s="25"/>
      <c r="C64" s="25"/>
      <c r="D64" s="24"/>
      <c r="E64" s="25"/>
      <c r="F64" s="24"/>
      <c r="G64" s="24"/>
    </row>
    <row r="65" spans="1:7" x14ac:dyDescent="0.4">
      <c r="A65" s="1"/>
      <c r="B65" s="7">
        <v>208</v>
      </c>
      <c r="C65" s="42" t="s">
        <v>198</v>
      </c>
      <c r="D65" s="43"/>
      <c r="E65" s="44"/>
      <c r="F65" s="8" t="s">
        <v>49</v>
      </c>
      <c r="G65" s="24"/>
    </row>
    <row r="66" spans="1:7" x14ac:dyDescent="0.4">
      <c r="A66" s="1"/>
      <c r="B66" s="9" t="s">
        <v>199</v>
      </c>
      <c r="C66" s="10" t="s">
        <v>200</v>
      </c>
      <c r="D66" s="11" t="s">
        <v>201</v>
      </c>
      <c r="E66" s="10"/>
      <c r="F66" s="12" t="str">
        <f>+[1]注文書1!G60</f>
        <v>　</v>
      </c>
      <c r="G66" s="24"/>
    </row>
    <row r="67" spans="1:7" x14ac:dyDescent="0.4">
      <c r="A67" s="1"/>
      <c r="B67" s="9" t="s">
        <v>202</v>
      </c>
      <c r="C67" s="10" t="s">
        <v>203</v>
      </c>
      <c r="D67" s="11" t="s">
        <v>204</v>
      </c>
      <c r="E67" s="10"/>
      <c r="F67" s="12" t="str">
        <f>+[1]注文書1!G61</f>
        <v>　</v>
      </c>
      <c r="G67" s="24"/>
    </row>
    <row r="68" spans="1:7" x14ac:dyDescent="0.4">
      <c r="A68" s="1"/>
      <c r="B68" s="9" t="s">
        <v>205</v>
      </c>
      <c r="C68" s="10" t="s">
        <v>206</v>
      </c>
      <c r="D68" s="11" t="s">
        <v>207</v>
      </c>
      <c r="E68" s="10"/>
      <c r="F68" s="12" t="str">
        <f>+[1]注文書1!G62</f>
        <v>　</v>
      </c>
      <c r="G68" s="24"/>
    </row>
    <row r="69" spans="1:7" x14ac:dyDescent="0.4">
      <c r="A69" s="1"/>
      <c r="B69" s="15"/>
      <c r="C69" s="15"/>
      <c r="D69" s="29"/>
      <c r="E69" s="15">
        <f>SUM(E66:E68)</f>
        <v>0</v>
      </c>
      <c r="F69" s="17">
        <f>SUM(F66:F68)</f>
        <v>0</v>
      </c>
      <c r="G69" s="24"/>
    </row>
    <row r="70" spans="1:7" x14ac:dyDescent="0.4">
      <c r="A70" s="1"/>
      <c r="B70" s="18"/>
      <c r="C70" s="18"/>
      <c r="D70" s="20"/>
      <c r="E70" s="18"/>
      <c r="F70" s="20"/>
      <c r="G70" s="24"/>
    </row>
    <row r="71" spans="1:7" x14ac:dyDescent="0.4">
      <c r="A71" s="1"/>
      <c r="B71" s="7">
        <v>209</v>
      </c>
      <c r="C71" s="42" t="s">
        <v>208</v>
      </c>
      <c r="D71" s="43"/>
      <c r="E71" s="44"/>
      <c r="F71" s="8" t="s">
        <v>49</v>
      </c>
      <c r="G71" s="24"/>
    </row>
    <row r="72" spans="1:7" x14ac:dyDescent="0.4">
      <c r="A72" s="1"/>
      <c r="B72" s="9" t="s">
        <v>209</v>
      </c>
      <c r="C72" s="10" t="s">
        <v>210</v>
      </c>
      <c r="D72" s="11" t="s">
        <v>211</v>
      </c>
      <c r="E72" s="10"/>
      <c r="F72" s="12" t="str">
        <f>+[1]注文書1!G63</f>
        <v>　</v>
      </c>
      <c r="G72" s="24"/>
    </row>
    <row r="73" spans="1:7" x14ac:dyDescent="0.4">
      <c r="A73" s="1"/>
      <c r="B73" s="9" t="s">
        <v>212</v>
      </c>
      <c r="C73" s="10" t="s">
        <v>213</v>
      </c>
      <c r="D73" s="11" t="s">
        <v>214</v>
      </c>
      <c r="E73" s="10"/>
      <c r="F73" s="12" t="str">
        <f>+[1]注文書1!G64</f>
        <v>　</v>
      </c>
      <c r="G73" s="24"/>
    </row>
    <row r="74" spans="1:7" x14ac:dyDescent="0.4">
      <c r="A74" s="1"/>
      <c r="B74" s="9" t="s">
        <v>215</v>
      </c>
      <c r="C74" s="10" t="s">
        <v>216</v>
      </c>
      <c r="D74" s="11" t="s">
        <v>217</v>
      </c>
      <c r="E74" s="10"/>
      <c r="F74" s="12" t="str">
        <f>+[1]注文書1!G65</f>
        <v>　</v>
      </c>
      <c r="G74" s="24"/>
    </row>
    <row r="75" spans="1:7" x14ac:dyDescent="0.4">
      <c r="A75" s="1"/>
      <c r="B75" s="15"/>
      <c r="C75" s="15"/>
      <c r="D75" s="29"/>
      <c r="E75" s="15">
        <f>SUM(E72:E74)</f>
        <v>0</v>
      </c>
      <c r="F75" s="17">
        <f>SUM(F72:F74)</f>
        <v>0</v>
      </c>
      <c r="G75" s="24"/>
    </row>
    <row r="76" spans="1:7" x14ac:dyDescent="0.4">
      <c r="A76" s="1"/>
      <c r="B76" s="40"/>
      <c r="C76" s="18"/>
      <c r="D76" s="19"/>
      <c r="E76" s="18"/>
      <c r="F76" s="20"/>
      <c r="G76" s="24"/>
    </row>
    <row r="77" spans="1:7" ht="19.5" thickBot="1" x14ac:dyDescent="0.45">
      <c r="A77" s="1"/>
      <c r="B77" s="25"/>
      <c r="C77" s="25"/>
      <c r="D77" s="24"/>
      <c r="E77" s="25"/>
      <c r="F77" s="24"/>
      <c r="G77" s="24"/>
    </row>
    <row r="78" spans="1:7" ht="19.5" thickBot="1" x14ac:dyDescent="0.45">
      <c r="A78" s="1"/>
      <c r="B78" s="25"/>
      <c r="C78" s="25"/>
      <c r="D78" s="30" t="s">
        <v>110</v>
      </c>
      <c r="E78" s="47">
        <f>SUM(F15+F25+F37+F47+F54+F59+F63+F69+F75)</f>
        <v>0</v>
      </c>
      <c r="F78" s="48"/>
      <c r="G78" s="24"/>
    </row>
    <row r="79" spans="1:7" ht="19.5" thickBot="1" x14ac:dyDescent="0.45">
      <c r="A79" s="1"/>
      <c r="B79" s="25"/>
      <c r="C79" s="25"/>
      <c r="D79" s="24"/>
      <c r="E79" s="18"/>
      <c r="F79" s="20"/>
      <c r="G79" s="24"/>
    </row>
    <row r="80" spans="1:7" ht="19.5" thickBot="1" x14ac:dyDescent="0.45">
      <c r="A80" s="1"/>
      <c r="B80" s="25"/>
      <c r="C80" s="25"/>
      <c r="D80" s="31" t="s">
        <v>111</v>
      </c>
      <c r="E80" s="45">
        <f>SUM(E15+E25+E37+E47+E54+E59+E63+E69+E75)</f>
        <v>6050</v>
      </c>
      <c r="F80" s="46"/>
      <c r="G80" s="24"/>
    </row>
    <row r="81" spans="1:7" x14ac:dyDescent="0.4">
      <c r="A81" s="1"/>
      <c r="B81" s="25"/>
      <c r="C81" s="25"/>
      <c r="D81" s="24"/>
      <c r="E81" s="25"/>
      <c r="F81" s="24"/>
      <c r="G81" s="1"/>
    </row>
  </sheetData>
  <mergeCells count="15">
    <mergeCell ref="D3:E3"/>
    <mergeCell ref="D4:E4"/>
    <mergeCell ref="E78:F78"/>
    <mergeCell ref="E80:F80"/>
    <mergeCell ref="D5:E5"/>
    <mergeCell ref="D6:E6"/>
    <mergeCell ref="C8:E8"/>
    <mergeCell ref="C17:E17"/>
    <mergeCell ref="C27:E27"/>
    <mergeCell ref="C39:E39"/>
    <mergeCell ref="C49:E49"/>
    <mergeCell ref="C56:E56"/>
    <mergeCell ref="C61:E61"/>
    <mergeCell ref="C65:E65"/>
    <mergeCell ref="C71:E71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05405-6FD8-4377-AA39-86907BC7B929}">
  <sheetPr>
    <tabColor rgb="FF00B0F0"/>
  </sheetPr>
  <dimension ref="A1:G81"/>
  <sheetViews>
    <sheetView topLeftCell="A60" workbookViewId="0">
      <selection activeCell="E62" sqref="E62"/>
    </sheetView>
  </sheetViews>
  <sheetFormatPr defaultRowHeight="18.75" x14ac:dyDescent="0.4"/>
  <cols>
    <col min="3" max="3" width="9" customWidth="1"/>
    <col min="4" max="4" width="45.25" bestFit="1" customWidth="1"/>
  </cols>
  <sheetData>
    <row r="1" spans="1:7" ht="25.5" x14ac:dyDescent="0.4">
      <c r="A1" s="1"/>
      <c r="B1" s="34" t="s">
        <v>183</v>
      </c>
      <c r="C1" s="5"/>
      <c r="D1" s="4"/>
      <c r="E1" s="5"/>
      <c r="F1" s="1"/>
      <c r="G1" s="1"/>
    </row>
    <row r="2" spans="1:7" ht="25.5" x14ac:dyDescent="0.4">
      <c r="A2" s="1"/>
      <c r="B2" s="3"/>
      <c r="C2" s="3"/>
      <c r="D2" s="4"/>
      <c r="E2" s="5"/>
      <c r="F2" s="1"/>
      <c r="G2" s="1"/>
    </row>
    <row r="3" spans="1:7" x14ac:dyDescent="0.4">
      <c r="A3" s="1"/>
      <c r="B3" s="6" t="s">
        <v>1</v>
      </c>
      <c r="C3" s="5"/>
      <c r="D3" s="41"/>
      <c r="E3" s="41"/>
      <c r="F3" s="1" t="s">
        <v>2</v>
      </c>
      <c r="G3" s="1"/>
    </row>
    <row r="4" spans="1:7" x14ac:dyDescent="0.4">
      <c r="A4" s="1"/>
      <c r="B4" s="6" t="s">
        <v>3</v>
      </c>
      <c r="C4" s="5"/>
      <c r="D4" s="41"/>
      <c r="E4" s="41"/>
      <c r="F4" s="1"/>
      <c r="G4" s="1"/>
    </row>
    <row r="5" spans="1:7" x14ac:dyDescent="0.4">
      <c r="A5" s="1"/>
      <c r="B5" s="5" t="s">
        <v>4</v>
      </c>
      <c r="C5" s="5"/>
      <c r="D5" s="41"/>
      <c r="E5" s="41"/>
      <c r="F5" s="1" t="s">
        <v>2</v>
      </c>
      <c r="G5" s="1"/>
    </row>
    <row r="6" spans="1:7" x14ac:dyDescent="0.4">
      <c r="A6" s="1"/>
      <c r="B6" s="5" t="s">
        <v>5</v>
      </c>
      <c r="C6" s="5"/>
      <c r="D6" s="41"/>
      <c r="E6" s="41"/>
      <c r="F6" s="1"/>
      <c r="G6" s="1"/>
    </row>
    <row r="7" spans="1:7" x14ac:dyDescent="0.4">
      <c r="A7" s="1"/>
      <c r="B7" s="5"/>
      <c r="C7" s="5"/>
      <c r="D7" s="1"/>
      <c r="E7" s="5"/>
      <c r="F7" s="1"/>
      <c r="G7" s="1"/>
    </row>
    <row r="8" spans="1:7" x14ac:dyDescent="0.4">
      <c r="A8" s="1"/>
      <c r="B8" s="7">
        <v>201</v>
      </c>
      <c r="C8" s="49" t="s">
        <v>177</v>
      </c>
      <c r="D8" s="43"/>
      <c r="E8" s="44"/>
      <c r="F8" s="8" t="s">
        <v>7</v>
      </c>
      <c r="G8" s="1"/>
    </row>
    <row r="9" spans="1:7" x14ac:dyDescent="0.4">
      <c r="A9" s="1"/>
      <c r="B9" s="21" t="s">
        <v>8</v>
      </c>
      <c r="C9" s="10" t="s">
        <v>9</v>
      </c>
      <c r="D9" s="11" t="s">
        <v>115</v>
      </c>
      <c r="E9" s="10">
        <v>720</v>
      </c>
      <c r="F9" s="12"/>
      <c r="G9" s="1"/>
    </row>
    <row r="10" spans="1:7" x14ac:dyDescent="0.4">
      <c r="A10" s="1"/>
      <c r="B10" s="21" t="s">
        <v>116</v>
      </c>
      <c r="C10" s="10" t="s">
        <v>12</v>
      </c>
      <c r="D10" s="11" t="s">
        <v>117</v>
      </c>
      <c r="E10" s="10">
        <v>570</v>
      </c>
      <c r="F10" s="12"/>
      <c r="G10" s="1"/>
    </row>
    <row r="11" spans="1:7" x14ac:dyDescent="0.4">
      <c r="A11" s="1"/>
      <c r="B11" s="21" t="s">
        <v>118</v>
      </c>
      <c r="C11" s="10" t="s">
        <v>15</v>
      </c>
      <c r="D11" s="13" t="s">
        <v>119</v>
      </c>
      <c r="E11" s="10">
        <v>260</v>
      </c>
      <c r="F11" s="12"/>
      <c r="G11" s="1"/>
    </row>
    <row r="12" spans="1:7" x14ac:dyDescent="0.4">
      <c r="A12" s="1"/>
      <c r="B12" s="21" t="s">
        <v>120</v>
      </c>
      <c r="C12" s="10" t="s">
        <v>18</v>
      </c>
      <c r="D12" s="11" t="s">
        <v>121</v>
      </c>
      <c r="E12" s="10">
        <v>340</v>
      </c>
      <c r="F12" s="12"/>
      <c r="G12" s="1"/>
    </row>
    <row r="13" spans="1:7" x14ac:dyDescent="0.4">
      <c r="A13" s="1"/>
      <c r="B13" s="21" t="s">
        <v>122</v>
      </c>
      <c r="C13" s="10" t="s">
        <v>21</v>
      </c>
      <c r="D13" s="11" t="s">
        <v>123</v>
      </c>
      <c r="E13" s="10">
        <v>205</v>
      </c>
      <c r="F13" s="12"/>
      <c r="G13" s="1"/>
    </row>
    <row r="14" spans="1:7" x14ac:dyDescent="0.4">
      <c r="A14" s="1"/>
      <c r="B14" s="21" t="s">
        <v>124</v>
      </c>
      <c r="C14" s="10" t="s">
        <v>24</v>
      </c>
      <c r="D14" s="14" t="s">
        <v>125</v>
      </c>
      <c r="E14" s="10">
        <v>260</v>
      </c>
      <c r="F14" s="12"/>
      <c r="G14" s="1"/>
    </row>
    <row r="15" spans="1:7" x14ac:dyDescent="0.4">
      <c r="A15" s="1"/>
      <c r="B15" s="15"/>
      <c r="C15" s="15"/>
      <c r="D15" s="16"/>
      <c r="E15" s="15">
        <f>SUM(E9:E14)</f>
        <v>2355</v>
      </c>
      <c r="F15" s="17">
        <f>SUM(F9:F14)</f>
        <v>0</v>
      </c>
      <c r="G15" s="1"/>
    </row>
    <row r="16" spans="1:7" x14ac:dyDescent="0.4">
      <c r="A16" s="1"/>
      <c r="B16" s="18"/>
      <c r="C16" s="18"/>
      <c r="D16" s="19"/>
      <c r="E16" s="18"/>
      <c r="F16" s="20"/>
      <c r="G16" s="1"/>
    </row>
    <row r="17" spans="1:7" x14ac:dyDescent="0.4">
      <c r="A17" s="1"/>
      <c r="B17" s="7">
        <v>202</v>
      </c>
      <c r="C17" s="49" t="s">
        <v>178</v>
      </c>
      <c r="D17" s="43"/>
      <c r="E17" s="44"/>
      <c r="F17" s="8" t="s">
        <v>7</v>
      </c>
      <c r="G17" s="1"/>
    </row>
    <row r="18" spans="1:7" x14ac:dyDescent="0.4">
      <c r="A18" s="1"/>
      <c r="B18" s="21" t="s">
        <v>127</v>
      </c>
      <c r="C18" s="10" t="s">
        <v>28</v>
      </c>
      <c r="D18" s="13" t="s">
        <v>128</v>
      </c>
      <c r="E18" s="10">
        <v>375</v>
      </c>
      <c r="F18" s="12"/>
      <c r="G18" s="1"/>
    </row>
    <row r="19" spans="1:7" x14ac:dyDescent="0.4">
      <c r="A19" s="1"/>
      <c r="B19" s="21" t="s">
        <v>129</v>
      </c>
      <c r="C19" s="10" t="s">
        <v>31</v>
      </c>
      <c r="D19" s="13" t="s">
        <v>130</v>
      </c>
      <c r="E19" s="10">
        <v>270</v>
      </c>
      <c r="F19" s="12"/>
      <c r="G19" s="1"/>
    </row>
    <row r="20" spans="1:7" x14ac:dyDescent="0.4">
      <c r="A20" s="1"/>
      <c r="B20" s="21" t="s">
        <v>131</v>
      </c>
      <c r="C20" s="10" t="s">
        <v>34</v>
      </c>
      <c r="D20" s="11" t="s">
        <v>132</v>
      </c>
      <c r="E20" s="10">
        <v>130</v>
      </c>
      <c r="F20" s="12"/>
      <c r="G20" s="1"/>
    </row>
    <row r="21" spans="1:7" x14ac:dyDescent="0.4">
      <c r="A21" s="1"/>
      <c r="B21" s="21" t="s">
        <v>133</v>
      </c>
      <c r="C21" s="10" t="s">
        <v>37</v>
      </c>
      <c r="D21" s="11" t="s">
        <v>38</v>
      </c>
      <c r="E21" s="10">
        <v>250</v>
      </c>
      <c r="F21" s="12"/>
      <c r="G21" s="1"/>
    </row>
    <row r="22" spans="1:7" x14ac:dyDescent="0.4">
      <c r="A22" s="1"/>
      <c r="B22" s="21" t="s">
        <v>134</v>
      </c>
      <c r="C22" s="10" t="s">
        <v>40</v>
      </c>
      <c r="D22" s="11" t="s">
        <v>135</v>
      </c>
      <c r="E22" s="10">
        <v>135</v>
      </c>
      <c r="F22" s="12"/>
      <c r="G22" s="1"/>
    </row>
    <row r="23" spans="1:7" x14ac:dyDescent="0.4">
      <c r="A23" s="1"/>
      <c r="B23" s="21" t="s">
        <v>42</v>
      </c>
      <c r="C23" s="10" t="s">
        <v>43</v>
      </c>
      <c r="D23" s="13" t="s">
        <v>44</v>
      </c>
      <c r="E23" s="10">
        <v>275</v>
      </c>
      <c r="F23" s="12"/>
      <c r="G23" s="1"/>
    </row>
    <row r="24" spans="1:7" x14ac:dyDescent="0.4">
      <c r="A24" s="1"/>
      <c r="B24" s="21" t="s">
        <v>45</v>
      </c>
      <c r="C24" s="21" t="s">
        <v>46</v>
      </c>
      <c r="D24" s="22" t="s">
        <v>47</v>
      </c>
      <c r="E24" s="21">
        <v>175</v>
      </c>
      <c r="F24" s="35"/>
      <c r="G24" s="1"/>
    </row>
    <row r="25" spans="1:7" x14ac:dyDescent="0.4">
      <c r="A25" s="1"/>
      <c r="B25" s="15"/>
      <c r="C25" s="15"/>
      <c r="D25" s="23"/>
      <c r="E25" s="15">
        <f>SUM(E18:E24)</f>
        <v>1610</v>
      </c>
      <c r="F25" s="17">
        <f>SUM(F18:F24)</f>
        <v>0</v>
      </c>
      <c r="G25" s="1"/>
    </row>
    <row r="26" spans="1:7" x14ac:dyDescent="0.4">
      <c r="A26" s="1"/>
      <c r="B26" s="18"/>
      <c r="C26" s="25"/>
      <c r="D26" s="26"/>
      <c r="E26" s="25"/>
      <c r="F26" s="24"/>
      <c r="G26" s="1"/>
    </row>
    <row r="27" spans="1:7" x14ac:dyDescent="0.4">
      <c r="A27" s="1"/>
      <c r="B27" s="7">
        <v>203</v>
      </c>
      <c r="C27" s="49" t="s">
        <v>179</v>
      </c>
      <c r="D27" s="43"/>
      <c r="E27" s="44"/>
      <c r="F27" s="8" t="s">
        <v>49</v>
      </c>
      <c r="G27" s="1"/>
    </row>
    <row r="28" spans="1:7" x14ac:dyDescent="0.4">
      <c r="A28" s="1"/>
      <c r="B28" s="21" t="s">
        <v>137</v>
      </c>
      <c r="C28" s="10" t="s">
        <v>51</v>
      </c>
      <c r="D28" s="11" t="s">
        <v>138</v>
      </c>
      <c r="E28" s="10">
        <v>65</v>
      </c>
      <c r="F28" s="12"/>
      <c r="G28" s="1"/>
    </row>
    <row r="29" spans="1:7" x14ac:dyDescent="0.4">
      <c r="A29" s="1"/>
      <c r="B29" s="21" t="s">
        <v>139</v>
      </c>
      <c r="C29" s="10" t="s">
        <v>54</v>
      </c>
      <c r="D29" s="14" t="s">
        <v>140</v>
      </c>
      <c r="E29" s="10">
        <v>290</v>
      </c>
      <c r="F29" s="12"/>
      <c r="G29" s="1"/>
    </row>
    <row r="30" spans="1:7" x14ac:dyDescent="0.4">
      <c r="A30" s="1"/>
      <c r="B30" s="21" t="s">
        <v>141</v>
      </c>
      <c r="C30" s="10" t="s">
        <v>57</v>
      </c>
      <c r="D30" s="11" t="s">
        <v>142</v>
      </c>
      <c r="E30" s="10">
        <v>330</v>
      </c>
      <c r="F30" s="12"/>
      <c r="G30" s="1"/>
    </row>
    <row r="31" spans="1:7" x14ac:dyDescent="0.4">
      <c r="A31" s="1"/>
      <c r="B31" s="21" t="s">
        <v>143</v>
      </c>
      <c r="C31" s="10" t="s">
        <v>60</v>
      </c>
      <c r="D31" s="11" t="s">
        <v>144</v>
      </c>
      <c r="E31" s="10">
        <v>200</v>
      </c>
      <c r="F31" s="12"/>
      <c r="G31" s="1"/>
    </row>
    <row r="32" spans="1:7" x14ac:dyDescent="0.4">
      <c r="A32" s="1"/>
      <c r="B32" s="21" t="s">
        <v>145</v>
      </c>
      <c r="C32" s="10" t="s">
        <v>63</v>
      </c>
      <c r="D32" s="11" t="s">
        <v>146</v>
      </c>
      <c r="E32" s="10">
        <v>215</v>
      </c>
      <c r="F32" s="12"/>
      <c r="G32" s="1"/>
    </row>
    <row r="33" spans="1:7" x14ac:dyDescent="0.4">
      <c r="A33" s="1"/>
      <c r="B33" s="21" t="s">
        <v>147</v>
      </c>
      <c r="C33" s="10" t="s">
        <v>66</v>
      </c>
      <c r="D33" s="11" t="s">
        <v>148</v>
      </c>
      <c r="E33" s="10">
        <v>475</v>
      </c>
      <c r="F33" s="12"/>
      <c r="G33" s="1"/>
    </row>
    <row r="34" spans="1:7" x14ac:dyDescent="0.4">
      <c r="A34" s="1"/>
      <c r="B34" s="21" t="s">
        <v>149</v>
      </c>
      <c r="C34" s="10" t="s">
        <v>69</v>
      </c>
      <c r="D34" s="13" t="s">
        <v>150</v>
      </c>
      <c r="E34" s="10">
        <v>340</v>
      </c>
      <c r="F34" s="12"/>
      <c r="G34" s="1"/>
    </row>
    <row r="35" spans="1:7" x14ac:dyDescent="0.4">
      <c r="A35" s="1"/>
      <c r="B35" s="21" t="s">
        <v>151</v>
      </c>
      <c r="C35" s="10" t="s">
        <v>72</v>
      </c>
      <c r="D35" s="11" t="s">
        <v>73</v>
      </c>
      <c r="E35" s="10">
        <v>900</v>
      </c>
      <c r="F35" s="12"/>
      <c r="G35" s="1"/>
    </row>
    <row r="36" spans="1:7" x14ac:dyDescent="0.4">
      <c r="A36" s="1"/>
      <c r="B36" s="21" t="s">
        <v>152</v>
      </c>
      <c r="C36" s="10" t="s">
        <v>75</v>
      </c>
      <c r="D36" s="11" t="s">
        <v>153</v>
      </c>
      <c r="E36" s="10">
        <v>320</v>
      </c>
      <c r="F36" s="12"/>
      <c r="G36" s="1"/>
    </row>
    <row r="37" spans="1:7" x14ac:dyDescent="0.4">
      <c r="A37" s="1"/>
      <c r="B37" s="15"/>
      <c r="C37" s="15"/>
      <c r="D37" s="16"/>
      <c r="E37" s="15">
        <f>SUM(E28:E36)</f>
        <v>3135</v>
      </c>
      <c r="F37" s="17">
        <f>SUM(F28:F36)</f>
        <v>0</v>
      </c>
      <c r="G37" s="1"/>
    </row>
    <row r="38" spans="1:7" x14ac:dyDescent="0.4">
      <c r="A38" s="1"/>
      <c r="B38" s="18"/>
      <c r="C38" s="25"/>
      <c r="D38" s="27"/>
      <c r="E38" s="25"/>
      <c r="F38" s="24"/>
      <c r="G38" s="1"/>
    </row>
    <row r="39" spans="1:7" x14ac:dyDescent="0.4">
      <c r="A39" s="1"/>
      <c r="B39" s="7">
        <v>204</v>
      </c>
      <c r="C39" s="49" t="s">
        <v>180</v>
      </c>
      <c r="D39" s="43"/>
      <c r="E39" s="44"/>
      <c r="F39" s="8" t="s">
        <v>49</v>
      </c>
      <c r="G39" s="1"/>
    </row>
    <row r="40" spans="1:7" x14ac:dyDescent="0.4">
      <c r="A40" s="1"/>
      <c r="B40" s="10" t="s">
        <v>155</v>
      </c>
      <c r="C40" s="10" t="s">
        <v>79</v>
      </c>
      <c r="D40" s="11" t="s">
        <v>156</v>
      </c>
      <c r="E40" s="10">
        <v>100</v>
      </c>
      <c r="F40" s="12"/>
      <c r="G40" s="1"/>
    </row>
    <row r="41" spans="1:7" x14ac:dyDescent="0.4">
      <c r="A41" s="1"/>
      <c r="B41" s="10" t="s">
        <v>157</v>
      </c>
      <c r="C41" s="10" t="s">
        <v>82</v>
      </c>
      <c r="D41" s="11" t="s">
        <v>158</v>
      </c>
      <c r="E41" s="10">
        <v>260</v>
      </c>
      <c r="F41" s="12"/>
      <c r="G41" s="1"/>
    </row>
    <row r="42" spans="1:7" x14ac:dyDescent="0.4">
      <c r="A42" s="1"/>
      <c r="B42" s="10" t="s">
        <v>159</v>
      </c>
      <c r="C42" s="10" t="s">
        <v>85</v>
      </c>
      <c r="D42" s="11" t="s">
        <v>160</v>
      </c>
      <c r="E42" s="10">
        <v>240</v>
      </c>
      <c r="F42" s="12"/>
      <c r="G42" s="1"/>
    </row>
    <row r="43" spans="1:7" x14ac:dyDescent="0.4">
      <c r="A43" s="1"/>
      <c r="B43" s="10" t="s">
        <v>161</v>
      </c>
      <c r="C43" s="10" t="s">
        <v>88</v>
      </c>
      <c r="D43" s="13" t="s">
        <v>89</v>
      </c>
      <c r="E43" s="10">
        <v>330</v>
      </c>
      <c r="F43" s="12"/>
      <c r="G43" s="1"/>
    </row>
    <row r="44" spans="1:7" x14ac:dyDescent="0.4">
      <c r="A44" s="1"/>
      <c r="B44" s="10" t="s">
        <v>162</v>
      </c>
      <c r="C44" s="10" t="s">
        <v>91</v>
      </c>
      <c r="D44" s="13" t="s">
        <v>163</v>
      </c>
      <c r="E44" s="10">
        <v>550</v>
      </c>
      <c r="F44" s="12"/>
      <c r="G44" s="1"/>
    </row>
    <row r="45" spans="1:7" x14ac:dyDescent="0.4">
      <c r="A45" s="1"/>
      <c r="B45" s="10" t="s">
        <v>164</v>
      </c>
      <c r="C45" s="10" t="s">
        <v>94</v>
      </c>
      <c r="D45" s="13" t="s">
        <v>165</v>
      </c>
      <c r="E45" s="10">
        <v>200</v>
      </c>
      <c r="F45" s="12"/>
      <c r="G45" s="1"/>
    </row>
    <row r="46" spans="1:7" x14ac:dyDescent="0.4">
      <c r="A46" s="1"/>
      <c r="B46" s="10" t="s">
        <v>185</v>
      </c>
      <c r="C46" s="10" t="s">
        <v>186</v>
      </c>
      <c r="D46" s="13" t="s">
        <v>187</v>
      </c>
      <c r="E46" s="10">
        <v>130</v>
      </c>
      <c r="F46" s="12"/>
      <c r="G46" s="1"/>
    </row>
    <row r="47" spans="1:7" x14ac:dyDescent="0.4">
      <c r="A47" s="1"/>
      <c r="B47" s="15"/>
      <c r="C47" s="15"/>
      <c r="D47" s="23"/>
      <c r="E47" s="15">
        <f>SUM(E40:E46)</f>
        <v>1810</v>
      </c>
      <c r="F47" s="17">
        <f>SUM(F40:F46)</f>
        <v>0</v>
      </c>
      <c r="G47" s="1"/>
    </row>
    <row r="48" spans="1:7" x14ac:dyDescent="0.4">
      <c r="A48" s="1"/>
      <c r="B48" s="25"/>
      <c r="C48" s="25"/>
      <c r="D48" s="26"/>
      <c r="E48" s="25"/>
      <c r="F48" s="24"/>
      <c r="G48" s="1"/>
    </row>
    <row r="49" spans="1:7" x14ac:dyDescent="0.4">
      <c r="A49" s="1"/>
      <c r="B49" s="7">
        <v>205</v>
      </c>
      <c r="C49" s="49" t="s">
        <v>181</v>
      </c>
      <c r="D49" s="43"/>
      <c r="E49" s="44"/>
      <c r="F49" s="8" t="s">
        <v>49</v>
      </c>
      <c r="G49" s="1"/>
    </row>
    <row r="50" spans="1:7" x14ac:dyDescent="0.4">
      <c r="A50" s="1"/>
      <c r="B50" s="21" t="s">
        <v>167</v>
      </c>
      <c r="C50" s="10" t="s">
        <v>98</v>
      </c>
      <c r="D50" s="11" t="s">
        <v>168</v>
      </c>
      <c r="E50" s="10">
        <v>285</v>
      </c>
      <c r="F50" s="12"/>
      <c r="G50" s="1"/>
    </row>
    <row r="51" spans="1:7" x14ac:dyDescent="0.4">
      <c r="A51" s="1"/>
      <c r="B51" s="21" t="s">
        <v>169</v>
      </c>
      <c r="C51" s="10" t="s">
        <v>101</v>
      </c>
      <c r="D51" s="13" t="s">
        <v>170</v>
      </c>
      <c r="E51" s="10">
        <v>210</v>
      </c>
      <c r="F51" s="12"/>
      <c r="G51" s="1"/>
    </row>
    <row r="52" spans="1:7" x14ac:dyDescent="0.4">
      <c r="A52" s="1"/>
      <c r="B52" s="21" t="s">
        <v>188</v>
      </c>
      <c r="C52" s="10" t="s">
        <v>189</v>
      </c>
      <c r="D52" s="13" t="s">
        <v>192</v>
      </c>
      <c r="E52" s="10">
        <v>120</v>
      </c>
      <c r="F52" s="12"/>
      <c r="G52" s="1"/>
    </row>
    <row r="53" spans="1:7" x14ac:dyDescent="0.4">
      <c r="A53" s="1"/>
      <c r="B53" s="21" t="s">
        <v>190</v>
      </c>
      <c r="C53" s="10" t="s">
        <v>191</v>
      </c>
      <c r="D53" s="13" t="s">
        <v>193</v>
      </c>
      <c r="E53" s="10">
        <v>205</v>
      </c>
      <c r="F53" s="12"/>
      <c r="G53" s="1"/>
    </row>
    <row r="54" spans="1:7" x14ac:dyDescent="0.4">
      <c r="A54" s="1"/>
      <c r="B54" s="15"/>
      <c r="C54" s="15"/>
      <c r="D54" s="16"/>
      <c r="E54" s="15">
        <f>SUM(E50:E53)</f>
        <v>820</v>
      </c>
      <c r="F54" s="17">
        <f>SUM(F50:F53)</f>
        <v>0</v>
      </c>
      <c r="G54" s="1"/>
    </row>
    <row r="55" spans="1:7" x14ac:dyDescent="0.4">
      <c r="A55" s="1"/>
      <c r="B55" s="18"/>
      <c r="C55" s="18"/>
      <c r="D55" s="19"/>
      <c r="E55" s="18"/>
      <c r="F55" s="20"/>
      <c r="G55" s="1"/>
    </row>
    <row r="56" spans="1:7" x14ac:dyDescent="0.4">
      <c r="A56" s="1"/>
      <c r="B56" s="7">
        <v>206</v>
      </c>
      <c r="C56" s="49" t="s">
        <v>182</v>
      </c>
      <c r="D56" s="43"/>
      <c r="E56" s="44"/>
      <c r="F56" s="8" t="s">
        <v>49</v>
      </c>
      <c r="G56" s="1"/>
    </row>
    <row r="57" spans="1:7" x14ac:dyDescent="0.4">
      <c r="A57" s="1"/>
      <c r="B57" s="21" t="s">
        <v>172</v>
      </c>
      <c r="C57" s="10" t="s">
        <v>105</v>
      </c>
      <c r="D57" s="11" t="s">
        <v>173</v>
      </c>
      <c r="E57" s="10">
        <v>710</v>
      </c>
      <c r="F57" s="12"/>
      <c r="G57" s="1"/>
    </row>
    <row r="58" spans="1:7" x14ac:dyDescent="0.4">
      <c r="A58" s="1"/>
      <c r="B58" s="10" t="s">
        <v>174</v>
      </c>
      <c r="C58" s="10" t="s">
        <v>108</v>
      </c>
      <c r="D58" s="11" t="s">
        <v>109</v>
      </c>
      <c r="E58" s="10">
        <v>510</v>
      </c>
      <c r="F58" s="12"/>
      <c r="G58" s="1"/>
    </row>
    <row r="59" spans="1:7" x14ac:dyDescent="0.4">
      <c r="A59" s="1"/>
      <c r="B59" s="15"/>
      <c r="C59" s="15"/>
      <c r="D59" s="29"/>
      <c r="E59" s="15">
        <f>SUM(E57:E58)</f>
        <v>1220</v>
      </c>
      <c r="F59" s="17">
        <f>SUM(F57:F58)</f>
        <v>0</v>
      </c>
      <c r="G59" s="1"/>
    </row>
    <row r="60" spans="1:7" x14ac:dyDescent="0.4">
      <c r="A60" s="37"/>
      <c r="B60" s="38"/>
      <c r="C60" s="38"/>
      <c r="D60" s="39"/>
      <c r="E60" s="38"/>
      <c r="F60" s="39"/>
      <c r="G60" s="24"/>
    </row>
    <row r="61" spans="1:7" x14ac:dyDescent="0.4">
      <c r="A61" s="1"/>
      <c r="B61" s="7">
        <v>207</v>
      </c>
      <c r="C61" s="42" t="s">
        <v>194</v>
      </c>
      <c r="D61" s="43"/>
      <c r="E61" s="44"/>
      <c r="F61" s="8" t="s">
        <v>49</v>
      </c>
      <c r="G61" s="24"/>
    </row>
    <row r="62" spans="1:7" x14ac:dyDescent="0.4">
      <c r="A62" s="1"/>
      <c r="B62" s="9" t="s">
        <v>195</v>
      </c>
      <c r="C62" s="10" t="s">
        <v>196</v>
      </c>
      <c r="D62" s="11" t="s">
        <v>197</v>
      </c>
      <c r="E62" s="10"/>
      <c r="F62" s="12" t="str">
        <f>+[1]注文書1!G59</f>
        <v>　</v>
      </c>
      <c r="G62" s="24"/>
    </row>
    <row r="63" spans="1:7" x14ac:dyDescent="0.4">
      <c r="A63" s="1"/>
      <c r="B63" s="15"/>
      <c r="C63" s="15"/>
      <c r="D63" s="29"/>
      <c r="E63" s="15">
        <f>SUM(E62:E62)</f>
        <v>0</v>
      </c>
      <c r="F63" s="17">
        <f>SUM(F62)</f>
        <v>0</v>
      </c>
      <c r="G63" s="24"/>
    </row>
    <row r="64" spans="1:7" x14ac:dyDescent="0.4">
      <c r="A64" s="1"/>
      <c r="B64" s="25"/>
      <c r="C64" s="25"/>
      <c r="D64" s="24"/>
      <c r="E64" s="25"/>
      <c r="F64" s="24"/>
      <c r="G64" s="24"/>
    </row>
    <row r="65" spans="1:7" x14ac:dyDescent="0.4">
      <c r="A65" s="1"/>
      <c r="B65" s="7">
        <v>208</v>
      </c>
      <c r="C65" s="42" t="s">
        <v>198</v>
      </c>
      <c r="D65" s="43"/>
      <c r="E65" s="44"/>
      <c r="F65" s="8" t="s">
        <v>49</v>
      </c>
      <c r="G65" s="24"/>
    </row>
    <row r="66" spans="1:7" x14ac:dyDescent="0.4">
      <c r="A66" s="1"/>
      <c r="B66" s="9" t="s">
        <v>199</v>
      </c>
      <c r="C66" s="10" t="s">
        <v>200</v>
      </c>
      <c r="D66" s="11" t="s">
        <v>201</v>
      </c>
      <c r="E66" s="10"/>
      <c r="F66" s="12" t="str">
        <f>+[1]注文書1!G60</f>
        <v>　</v>
      </c>
      <c r="G66" s="24"/>
    </row>
    <row r="67" spans="1:7" x14ac:dyDescent="0.4">
      <c r="A67" s="1"/>
      <c r="B67" s="9" t="s">
        <v>202</v>
      </c>
      <c r="C67" s="10" t="s">
        <v>203</v>
      </c>
      <c r="D67" s="11" t="s">
        <v>204</v>
      </c>
      <c r="E67" s="10"/>
      <c r="F67" s="12" t="str">
        <f>+[1]注文書1!G61</f>
        <v>　</v>
      </c>
      <c r="G67" s="24"/>
    </row>
    <row r="68" spans="1:7" x14ac:dyDescent="0.4">
      <c r="A68" s="1"/>
      <c r="B68" s="9" t="s">
        <v>205</v>
      </c>
      <c r="C68" s="10" t="s">
        <v>206</v>
      </c>
      <c r="D68" s="11" t="s">
        <v>207</v>
      </c>
      <c r="E68" s="10"/>
      <c r="F68" s="12" t="str">
        <f>+[1]注文書1!G62</f>
        <v>　</v>
      </c>
      <c r="G68" s="24"/>
    </row>
    <row r="69" spans="1:7" x14ac:dyDescent="0.4">
      <c r="A69" s="1"/>
      <c r="B69" s="15"/>
      <c r="C69" s="15"/>
      <c r="D69" s="29"/>
      <c r="E69" s="15">
        <f>SUM(E66:E68)</f>
        <v>0</v>
      </c>
      <c r="F69" s="17">
        <f>SUM(F66:F68)</f>
        <v>0</v>
      </c>
      <c r="G69" s="24"/>
    </row>
    <row r="70" spans="1:7" x14ac:dyDescent="0.4">
      <c r="A70" s="1"/>
      <c r="B70" s="18"/>
      <c r="C70" s="18"/>
      <c r="D70" s="20"/>
      <c r="E70" s="18"/>
      <c r="F70" s="20"/>
      <c r="G70" s="24"/>
    </row>
    <row r="71" spans="1:7" x14ac:dyDescent="0.4">
      <c r="A71" s="1"/>
      <c r="B71" s="7">
        <v>209</v>
      </c>
      <c r="C71" s="42" t="s">
        <v>208</v>
      </c>
      <c r="D71" s="43"/>
      <c r="E71" s="44"/>
      <c r="F71" s="8" t="s">
        <v>49</v>
      </c>
      <c r="G71" s="24"/>
    </row>
    <row r="72" spans="1:7" x14ac:dyDescent="0.4">
      <c r="A72" s="1"/>
      <c r="B72" s="9" t="s">
        <v>209</v>
      </c>
      <c r="C72" s="10" t="s">
        <v>210</v>
      </c>
      <c r="D72" s="11" t="s">
        <v>211</v>
      </c>
      <c r="E72" s="10"/>
      <c r="F72" s="12" t="str">
        <f>+[1]注文書1!G63</f>
        <v>　</v>
      </c>
      <c r="G72" s="24"/>
    </row>
    <row r="73" spans="1:7" x14ac:dyDescent="0.4">
      <c r="A73" s="1"/>
      <c r="B73" s="9" t="s">
        <v>212</v>
      </c>
      <c r="C73" s="10" t="s">
        <v>213</v>
      </c>
      <c r="D73" s="11" t="s">
        <v>214</v>
      </c>
      <c r="E73" s="10"/>
      <c r="F73" s="12" t="str">
        <f>+[1]注文書1!G64</f>
        <v>　</v>
      </c>
      <c r="G73" s="24"/>
    </row>
    <row r="74" spans="1:7" x14ac:dyDescent="0.4">
      <c r="A74" s="1"/>
      <c r="B74" s="9" t="s">
        <v>215</v>
      </c>
      <c r="C74" s="10" t="s">
        <v>216</v>
      </c>
      <c r="D74" s="11" t="s">
        <v>217</v>
      </c>
      <c r="E74" s="10"/>
      <c r="F74" s="12" t="str">
        <f>+[1]注文書1!G65</f>
        <v>　</v>
      </c>
      <c r="G74" s="24"/>
    </row>
    <row r="75" spans="1:7" x14ac:dyDescent="0.4">
      <c r="A75" s="1"/>
      <c r="B75" s="15"/>
      <c r="C75" s="15"/>
      <c r="D75" s="29"/>
      <c r="E75" s="15">
        <f>SUM(E72:E74)</f>
        <v>0</v>
      </c>
      <c r="F75" s="17">
        <f>SUM(F72:F74)</f>
        <v>0</v>
      </c>
      <c r="G75" s="24"/>
    </row>
    <row r="76" spans="1:7" x14ac:dyDescent="0.4">
      <c r="A76" s="1"/>
      <c r="B76" s="40"/>
      <c r="C76" s="18"/>
      <c r="D76" s="19"/>
      <c r="E76" s="18"/>
      <c r="F76" s="20"/>
      <c r="G76" s="24"/>
    </row>
    <row r="77" spans="1:7" ht="19.5" thickBot="1" x14ac:dyDescent="0.45">
      <c r="A77" s="1"/>
      <c r="B77" s="25"/>
      <c r="C77" s="25"/>
      <c r="D77" s="24"/>
      <c r="E77" s="25"/>
      <c r="F77" s="24"/>
      <c r="G77" s="1"/>
    </row>
    <row r="78" spans="1:7" ht="19.5" thickBot="1" x14ac:dyDescent="0.45">
      <c r="A78" s="1"/>
      <c r="B78" s="25"/>
      <c r="C78" s="25"/>
      <c r="D78" s="30" t="s">
        <v>110</v>
      </c>
      <c r="E78" s="47">
        <f>SUM(F15+F25+F37+F47+F54+F59+F63+F69+F75)</f>
        <v>0</v>
      </c>
      <c r="F78" s="48"/>
      <c r="G78" s="1"/>
    </row>
    <row r="79" spans="1:7" ht="19.5" thickBot="1" x14ac:dyDescent="0.45">
      <c r="A79" s="1"/>
      <c r="B79" s="25"/>
      <c r="C79" s="25"/>
      <c r="D79" s="24"/>
      <c r="E79" s="18"/>
      <c r="F79" s="20"/>
      <c r="G79" s="1"/>
    </row>
    <row r="80" spans="1:7" ht="19.5" thickBot="1" x14ac:dyDescent="0.45">
      <c r="A80" s="1"/>
      <c r="B80" s="25"/>
      <c r="C80" s="25"/>
      <c r="D80" s="31" t="s">
        <v>111</v>
      </c>
      <c r="E80" s="45">
        <f>SUM(E15+E25+E37+E47+E54+E59+E63+E69+E75)</f>
        <v>10950</v>
      </c>
      <c r="F80" s="46"/>
      <c r="G80" s="1"/>
    </row>
    <row r="81" spans="1:7" x14ac:dyDescent="0.4">
      <c r="A81" s="1"/>
      <c r="B81" s="25"/>
      <c r="C81" s="25"/>
      <c r="D81" s="24"/>
      <c r="E81" s="25"/>
      <c r="F81" s="24"/>
      <c r="G81" s="24"/>
    </row>
  </sheetData>
  <mergeCells count="15">
    <mergeCell ref="E80:F80"/>
    <mergeCell ref="C17:E17"/>
    <mergeCell ref="C27:E27"/>
    <mergeCell ref="C39:E39"/>
    <mergeCell ref="C49:E49"/>
    <mergeCell ref="C56:E56"/>
    <mergeCell ref="E78:F78"/>
    <mergeCell ref="C61:E61"/>
    <mergeCell ref="C65:E65"/>
    <mergeCell ref="C71:E71"/>
    <mergeCell ref="D3:E3"/>
    <mergeCell ref="D4:E4"/>
    <mergeCell ref="D5:E5"/>
    <mergeCell ref="D6:E6"/>
    <mergeCell ref="C8:E8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BA29F-2568-4E3A-962A-DC61FACA601A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全戸配布</vt:lpstr>
      <vt:lpstr>集合住宅</vt:lpstr>
      <vt:lpstr>一戸建て</vt:lpstr>
      <vt:lpstr>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2022-09-13T02:28:54Z</cp:lastPrinted>
  <dcterms:created xsi:type="dcterms:W3CDTF">2022-08-29T06:11:45Z</dcterms:created>
  <dcterms:modified xsi:type="dcterms:W3CDTF">2023-11-13T07:11:38Z</dcterms:modified>
</cp:coreProperties>
</file>