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最新原紙\"/>
    </mc:Choice>
  </mc:AlternateContent>
  <xr:revisionPtr revIDLastSave="0" documentId="13_ncr:1_{E0011335-2076-412C-9A62-DA39F90BE7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全戸配布" sheetId="4" r:id="rId1"/>
    <sheet name="集合住宅" sheetId="7" r:id="rId2"/>
    <sheet name="一戸建て" sheetId="9" r:id="rId3"/>
    <sheet name="Sheet1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1" i="7" l="1"/>
  <c r="AO19" i="7"/>
  <c r="AO26" i="7"/>
  <c r="AO47" i="7"/>
  <c r="AD57" i="4" l="1"/>
  <c r="AC57" i="4"/>
  <c r="AI36" i="4" l="1"/>
  <c r="AC9" i="4" l="1"/>
  <c r="L64" i="9" l="1"/>
  <c r="K64" i="9"/>
  <c r="F62" i="9"/>
  <c r="E62" i="9"/>
  <c r="AD57" i="9"/>
  <c r="AC57" i="9"/>
  <c r="X55" i="9"/>
  <c r="W55" i="9"/>
  <c r="L55" i="9"/>
  <c r="K55" i="9"/>
  <c r="R53" i="9"/>
  <c r="Q53" i="9"/>
  <c r="AD52" i="9"/>
  <c r="AC52" i="9"/>
  <c r="F52" i="9"/>
  <c r="E52" i="9"/>
  <c r="AJ48" i="9"/>
  <c r="AI48" i="9"/>
  <c r="AP47" i="9"/>
  <c r="AO47" i="9"/>
  <c r="X47" i="9"/>
  <c r="W47" i="9"/>
  <c r="R44" i="9"/>
  <c r="Q44" i="9"/>
  <c r="AD43" i="9"/>
  <c r="AC43" i="9"/>
  <c r="X42" i="9"/>
  <c r="W42" i="9"/>
  <c r="AJ41" i="9"/>
  <c r="AI41" i="9"/>
  <c r="F41" i="9"/>
  <c r="E41" i="9"/>
  <c r="R37" i="9"/>
  <c r="Q37" i="9"/>
  <c r="AJ36" i="9"/>
  <c r="AI36" i="9"/>
  <c r="X36" i="9"/>
  <c r="W36" i="9"/>
  <c r="F36" i="9"/>
  <c r="E36" i="9"/>
  <c r="AD32" i="9"/>
  <c r="AC32" i="9"/>
  <c r="X30" i="9"/>
  <c r="W30" i="9"/>
  <c r="F30" i="9"/>
  <c r="E30" i="9"/>
  <c r="AJ27" i="9"/>
  <c r="AI27" i="9"/>
  <c r="AP26" i="9"/>
  <c r="AO26" i="9"/>
  <c r="R23" i="9"/>
  <c r="Q23" i="9"/>
  <c r="L23" i="9"/>
  <c r="K23" i="9"/>
  <c r="X22" i="9"/>
  <c r="W22" i="9"/>
  <c r="F21" i="9"/>
  <c r="E21" i="9"/>
  <c r="AP19" i="9"/>
  <c r="AO19" i="9"/>
  <c r="AJ19" i="9"/>
  <c r="AI19" i="9"/>
  <c r="AD18" i="9"/>
  <c r="AC18" i="9"/>
  <c r="L17" i="9"/>
  <c r="K17" i="9"/>
  <c r="AJ13" i="9"/>
  <c r="AI13" i="9"/>
  <c r="AP11" i="9"/>
  <c r="AO11" i="9"/>
  <c r="X11" i="9"/>
  <c r="W11" i="9"/>
  <c r="L11" i="9"/>
  <c r="K11" i="9"/>
  <c r="F11" i="9"/>
  <c r="E11" i="9"/>
  <c r="AJ9" i="9"/>
  <c r="AI9" i="9"/>
  <c r="AD9" i="9"/>
  <c r="AC9" i="9"/>
  <c r="L64" i="7"/>
  <c r="K64" i="7"/>
  <c r="F62" i="7"/>
  <c r="E62" i="7"/>
  <c r="AD57" i="7"/>
  <c r="AC57" i="7"/>
  <c r="X55" i="7"/>
  <c r="W55" i="7"/>
  <c r="L55" i="7"/>
  <c r="K55" i="7"/>
  <c r="R53" i="7"/>
  <c r="Q53" i="7"/>
  <c r="AD52" i="7"/>
  <c r="AC52" i="7"/>
  <c r="F52" i="7"/>
  <c r="E52" i="7"/>
  <c r="AJ48" i="7"/>
  <c r="AI48" i="7"/>
  <c r="AP47" i="7"/>
  <c r="X47" i="7"/>
  <c r="W47" i="7"/>
  <c r="R44" i="7"/>
  <c r="Q44" i="7"/>
  <c r="AD43" i="7"/>
  <c r="AC43" i="7"/>
  <c r="X42" i="7"/>
  <c r="W42" i="7"/>
  <c r="AJ41" i="7"/>
  <c r="AI41" i="7"/>
  <c r="F41" i="7"/>
  <c r="E41" i="7"/>
  <c r="R37" i="7"/>
  <c r="Q37" i="7"/>
  <c r="AJ36" i="7"/>
  <c r="AI36" i="7"/>
  <c r="X36" i="7"/>
  <c r="W36" i="7"/>
  <c r="F36" i="7"/>
  <c r="E36" i="7"/>
  <c r="AD32" i="7"/>
  <c r="AC32" i="7"/>
  <c r="X30" i="7"/>
  <c r="W30" i="7"/>
  <c r="F30" i="7"/>
  <c r="E30" i="7"/>
  <c r="AJ27" i="7"/>
  <c r="AI27" i="7"/>
  <c r="AP26" i="7"/>
  <c r="R23" i="7"/>
  <c r="Q23" i="7"/>
  <c r="L23" i="7"/>
  <c r="K23" i="7"/>
  <c r="X22" i="7"/>
  <c r="W22" i="7"/>
  <c r="F21" i="7"/>
  <c r="E21" i="7"/>
  <c r="AP19" i="7"/>
  <c r="AJ19" i="7"/>
  <c r="AI19" i="7"/>
  <c r="AD18" i="7"/>
  <c r="AC18" i="7"/>
  <c r="L17" i="7"/>
  <c r="K17" i="7"/>
  <c r="AJ13" i="7"/>
  <c r="AI13" i="7"/>
  <c r="AP11" i="7"/>
  <c r="X11" i="7"/>
  <c r="W11" i="7"/>
  <c r="L11" i="7"/>
  <c r="K11" i="7"/>
  <c r="F11" i="7"/>
  <c r="E11" i="7"/>
  <c r="AJ9" i="7"/>
  <c r="AI9" i="7"/>
  <c r="AD9" i="7"/>
  <c r="AC9" i="7"/>
  <c r="AM50" i="9" l="1"/>
  <c r="AM53" i="9"/>
  <c r="AM50" i="7"/>
  <c r="AM53" i="7"/>
  <c r="F52" i="4"/>
  <c r="X30" i="4"/>
  <c r="W30" i="4"/>
  <c r="AI13" i="4"/>
  <c r="E30" i="4"/>
  <c r="E36" i="4"/>
  <c r="AI41" i="4"/>
  <c r="AI19" i="4"/>
  <c r="AP47" i="4"/>
  <c r="AP26" i="4"/>
  <c r="AP19" i="4"/>
  <c r="AP11" i="4"/>
  <c r="AJ48" i="4"/>
  <c r="AJ41" i="4"/>
  <c r="AJ36" i="4"/>
  <c r="AJ27" i="4"/>
  <c r="AJ19" i="4"/>
  <c r="AJ13" i="4"/>
  <c r="AJ9" i="4"/>
  <c r="AD52" i="4"/>
  <c r="AD43" i="4"/>
  <c r="AD32" i="4"/>
  <c r="AD18" i="4"/>
  <c r="AD9" i="4"/>
  <c r="X55" i="4"/>
  <c r="X47" i="4"/>
  <c r="X42" i="4"/>
  <c r="X36" i="4"/>
  <c r="X22" i="4"/>
  <c r="X11" i="4"/>
  <c r="R53" i="4"/>
  <c r="R44" i="4"/>
  <c r="R37" i="4"/>
  <c r="R23" i="4"/>
  <c r="L23" i="4"/>
  <c r="L17" i="4"/>
  <c r="L11" i="4"/>
  <c r="K23" i="4"/>
  <c r="K17" i="4"/>
  <c r="K11" i="4"/>
  <c r="L64" i="4"/>
  <c r="L55" i="4"/>
  <c r="F62" i="4"/>
  <c r="F41" i="4"/>
  <c r="F36" i="4"/>
  <c r="F30" i="4"/>
  <c r="F21" i="4"/>
  <c r="F11" i="4"/>
  <c r="AO47" i="4"/>
  <c r="AO26" i="4"/>
  <c r="AO11" i="4"/>
  <c r="K64" i="4"/>
  <c r="AO19" i="4"/>
  <c r="AC32" i="4"/>
  <c r="AC18" i="4"/>
  <c r="W55" i="4"/>
  <c r="W47" i="4"/>
  <c r="W42" i="4"/>
  <c r="W36" i="4"/>
  <c r="E62" i="4"/>
  <c r="E52" i="4"/>
  <c r="E41" i="4"/>
  <c r="E21" i="4"/>
  <c r="E11" i="4"/>
  <c r="K55" i="4"/>
  <c r="Q23" i="4"/>
  <c r="Q37" i="4"/>
  <c r="Q53" i="4"/>
  <c r="W11" i="4"/>
  <c r="W22" i="4"/>
  <c r="AC43" i="4"/>
  <c r="AC52" i="4"/>
  <c r="AI9" i="4"/>
  <c r="AI27" i="4"/>
  <c r="AI48" i="4"/>
  <c r="Q44" i="4"/>
  <c r="AM50" i="4" l="1"/>
  <c r="AM53" i="4" l="1"/>
</calcChain>
</file>

<file path=xl/sharedStrings.xml><?xml version="1.0" encoding="utf-8"?>
<sst xmlns="http://schemas.openxmlformats.org/spreadsheetml/2006/main" count="1413" uniqueCount="328">
  <si>
    <t>掛出町</t>
    <rPh sb="0" eb="3">
      <t>カケデマチ</t>
    </rPh>
    <phoneticPr fontId="2"/>
  </si>
  <si>
    <t>津ノ井</t>
    <rPh sb="0" eb="1">
      <t>ツ</t>
    </rPh>
    <rPh sb="2" eb="3">
      <t>イ</t>
    </rPh>
    <phoneticPr fontId="2"/>
  </si>
  <si>
    <t>上魚町</t>
    <rPh sb="0" eb="3">
      <t>カミウオマチ</t>
    </rPh>
    <phoneticPr fontId="2"/>
  </si>
  <si>
    <t>新</t>
    <rPh sb="0" eb="1">
      <t>シン</t>
    </rPh>
    <phoneticPr fontId="2"/>
  </si>
  <si>
    <t>杉崎</t>
    <rPh sb="0" eb="2">
      <t>スギサキ</t>
    </rPh>
    <phoneticPr fontId="2"/>
  </si>
  <si>
    <t>元大工町</t>
    <rPh sb="0" eb="4">
      <t>モトダイクマチ</t>
    </rPh>
    <phoneticPr fontId="2"/>
  </si>
  <si>
    <t>瓦町</t>
    <rPh sb="0" eb="2">
      <t>カワラマチ</t>
    </rPh>
    <phoneticPr fontId="2"/>
  </si>
  <si>
    <t>南栄町</t>
    <rPh sb="0" eb="3">
      <t>ナンエイチョウ</t>
    </rPh>
    <phoneticPr fontId="2"/>
  </si>
  <si>
    <t>江津</t>
    <rPh sb="0" eb="1">
      <t>エ</t>
    </rPh>
    <rPh sb="1" eb="2">
      <t>ツ</t>
    </rPh>
    <phoneticPr fontId="2"/>
  </si>
  <si>
    <t>鍛治町</t>
    <rPh sb="0" eb="3">
      <t>カジマチ</t>
    </rPh>
    <phoneticPr fontId="2"/>
  </si>
  <si>
    <t>若桜町</t>
    <rPh sb="0" eb="2">
      <t>ワカサ</t>
    </rPh>
    <rPh sb="2" eb="3">
      <t>チョウ</t>
    </rPh>
    <phoneticPr fontId="2"/>
  </si>
  <si>
    <t>桶屋町</t>
    <rPh sb="0" eb="3">
      <t>オケヤマチ</t>
    </rPh>
    <phoneticPr fontId="2"/>
  </si>
  <si>
    <t>材木町</t>
    <rPh sb="0" eb="3">
      <t>ザイモクチョウ</t>
    </rPh>
    <phoneticPr fontId="2"/>
  </si>
  <si>
    <t>職人町</t>
    <rPh sb="0" eb="3">
      <t>ショクニンマチ</t>
    </rPh>
    <phoneticPr fontId="2"/>
  </si>
  <si>
    <t>玄好町</t>
    <rPh sb="0" eb="3">
      <t>ゲンコウチョウ</t>
    </rPh>
    <phoneticPr fontId="2"/>
  </si>
  <si>
    <t>戎町</t>
    <rPh sb="0" eb="2">
      <t>エビスマチ</t>
    </rPh>
    <phoneticPr fontId="2"/>
  </si>
  <si>
    <t>江崎</t>
    <rPh sb="0" eb="2">
      <t>エザキ</t>
    </rPh>
    <phoneticPr fontId="2"/>
  </si>
  <si>
    <t>馬場</t>
    <rPh sb="0" eb="2">
      <t>ババ</t>
    </rPh>
    <phoneticPr fontId="2"/>
  </si>
  <si>
    <t>上町</t>
    <rPh sb="0" eb="1">
      <t>ウエ</t>
    </rPh>
    <rPh sb="1" eb="2">
      <t>マチ</t>
    </rPh>
    <phoneticPr fontId="2"/>
  </si>
  <si>
    <t>南町</t>
    <rPh sb="0" eb="2">
      <t>ミナミマチ</t>
    </rPh>
    <phoneticPr fontId="2"/>
  </si>
  <si>
    <t>中町</t>
    <rPh sb="0" eb="2">
      <t>ナカマチ</t>
    </rPh>
    <phoneticPr fontId="2"/>
  </si>
  <si>
    <t>寿町</t>
    <rPh sb="0" eb="2">
      <t>コトブキチョウ</t>
    </rPh>
    <phoneticPr fontId="2"/>
  </si>
  <si>
    <t>大榎町</t>
    <rPh sb="0" eb="2">
      <t>オオエノキ</t>
    </rPh>
    <rPh sb="2" eb="3">
      <t>マチ</t>
    </rPh>
    <phoneticPr fontId="2"/>
  </si>
  <si>
    <t>茶町</t>
    <rPh sb="0" eb="2">
      <t>チャマチ</t>
    </rPh>
    <phoneticPr fontId="2"/>
  </si>
  <si>
    <t>寺町</t>
    <rPh sb="0" eb="2">
      <t>テラマチ</t>
    </rPh>
    <phoneticPr fontId="2"/>
  </si>
  <si>
    <t>新品治</t>
    <rPh sb="0" eb="2">
      <t>シンピン</t>
    </rPh>
    <rPh sb="2" eb="3">
      <t>オサム</t>
    </rPh>
    <phoneticPr fontId="2"/>
  </si>
  <si>
    <t>大工町頭</t>
    <rPh sb="0" eb="3">
      <t>ダイクマチ</t>
    </rPh>
    <rPh sb="3" eb="4">
      <t>ガシラ</t>
    </rPh>
    <phoneticPr fontId="2"/>
  </si>
  <si>
    <t>薬師寺</t>
    <rPh sb="0" eb="3">
      <t>ヤクシジ</t>
    </rPh>
    <phoneticPr fontId="2"/>
  </si>
  <si>
    <t>庖丁人町</t>
    <rPh sb="0" eb="4">
      <t>ホウチョウニンマチ</t>
    </rPh>
    <phoneticPr fontId="2"/>
  </si>
  <si>
    <t>御弓町</t>
    <rPh sb="0" eb="3">
      <t>オユミノチョウ</t>
    </rPh>
    <phoneticPr fontId="2"/>
  </si>
  <si>
    <t>滝山</t>
    <rPh sb="0" eb="2">
      <t>タキヤマ</t>
    </rPh>
    <phoneticPr fontId="2"/>
  </si>
  <si>
    <t>卯垣</t>
    <rPh sb="0" eb="2">
      <t>ボウガキ</t>
    </rPh>
    <phoneticPr fontId="2"/>
  </si>
  <si>
    <t>布勢</t>
    <rPh sb="0" eb="2">
      <t>フセ</t>
    </rPh>
    <phoneticPr fontId="2"/>
  </si>
  <si>
    <t>桂見</t>
    <rPh sb="0" eb="1">
      <t>カツラ</t>
    </rPh>
    <rPh sb="1" eb="2">
      <t>ミ</t>
    </rPh>
    <phoneticPr fontId="2"/>
  </si>
  <si>
    <t>高住</t>
    <rPh sb="0" eb="2">
      <t>タカズミ</t>
    </rPh>
    <phoneticPr fontId="2"/>
  </si>
  <si>
    <t>宮長</t>
    <rPh sb="0" eb="1">
      <t>ミヤ</t>
    </rPh>
    <rPh sb="1" eb="2">
      <t>ナガ</t>
    </rPh>
    <phoneticPr fontId="2"/>
  </si>
  <si>
    <t>叶</t>
    <rPh sb="0" eb="1">
      <t>カノウ</t>
    </rPh>
    <phoneticPr fontId="2"/>
  </si>
  <si>
    <t>的場</t>
    <rPh sb="0" eb="2">
      <t>マトバ</t>
    </rPh>
    <phoneticPr fontId="2"/>
  </si>
  <si>
    <t>元町</t>
    <rPh sb="0" eb="2">
      <t>モトマチ</t>
    </rPh>
    <phoneticPr fontId="2"/>
  </si>
  <si>
    <t>岩倉</t>
    <rPh sb="0" eb="2">
      <t>イワクラ</t>
    </rPh>
    <phoneticPr fontId="2"/>
  </si>
  <si>
    <t>安長</t>
    <rPh sb="0" eb="2">
      <t>ヤスナガ</t>
    </rPh>
    <phoneticPr fontId="2"/>
  </si>
  <si>
    <t>新町</t>
    <rPh sb="0" eb="2">
      <t>シンマチ</t>
    </rPh>
    <phoneticPr fontId="2"/>
  </si>
  <si>
    <t>天神町</t>
    <rPh sb="0" eb="3">
      <t>テンジンチョウ</t>
    </rPh>
    <phoneticPr fontId="2"/>
  </si>
  <si>
    <t>幸町</t>
    <rPh sb="0" eb="2">
      <t>サイワイチョウ</t>
    </rPh>
    <phoneticPr fontId="2"/>
  </si>
  <si>
    <t>扇町</t>
    <rPh sb="0" eb="2">
      <t>オウギマチ</t>
    </rPh>
    <phoneticPr fontId="2"/>
  </si>
  <si>
    <t>富安</t>
    <rPh sb="0" eb="2">
      <t>トミヤス</t>
    </rPh>
    <phoneticPr fontId="2"/>
  </si>
  <si>
    <t>興南町</t>
    <rPh sb="0" eb="3">
      <t>コウナンチョウ</t>
    </rPh>
    <phoneticPr fontId="2"/>
  </si>
  <si>
    <t>吉方</t>
    <rPh sb="0" eb="2">
      <t>ヨシカタ</t>
    </rPh>
    <phoneticPr fontId="2"/>
  </si>
  <si>
    <t>古市</t>
    <rPh sb="0" eb="2">
      <t>フルイチ</t>
    </rPh>
    <phoneticPr fontId="2"/>
  </si>
  <si>
    <t>末広温泉町</t>
    <rPh sb="0" eb="5">
      <t>スエヒロオンセンチョウ</t>
    </rPh>
    <phoneticPr fontId="2"/>
  </si>
  <si>
    <t>田島</t>
    <rPh sb="0" eb="2">
      <t>タシマ</t>
    </rPh>
    <phoneticPr fontId="2"/>
  </si>
  <si>
    <t>永楽温泉町</t>
    <rPh sb="0" eb="5">
      <t>エイラクオンセンチョウ</t>
    </rPh>
    <phoneticPr fontId="2"/>
  </si>
  <si>
    <t>丸山</t>
    <rPh sb="0" eb="2">
      <t>マルヤマ</t>
    </rPh>
    <phoneticPr fontId="2"/>
  </si>
  <si>
    <t>東品治町</t>
    <rPh sb="0" eb="3">
      <t>ヒガシホンジ</t>
    </rPh>
    <rPh sb="3" eb="4">
      <t>マチ</t>
    </rPh>
    <phoneticPr fontId="2"/>
  </si>
  <si>
    <t>栄町</t>
    <rPh sb="0" eb="2">
      <t>サカエマチ</t>
    </rPh>
    <phoneticPr fontId="2"/>
  </si>
  <si>
    <t>弥生町</t>
    <rPh sb="0" eb="3">
      <t>ヤヨイチョウ</t>
    </rPh>
    <phoneticPr fontId="2"/>
  </si>
  <si>
    <t>エリア-001</t>
    <phoneticPr fontId="2"/>
  </si>
  <si>
    <t>エリア-002</t>
    <phoneticPr fontId="2"/>
  </si>
  <si>
    <t>エリア-003</t>
    <phoneticPr fontId="2"/>
  </si>
  <si>
    <t>エリア‐004</t>
    <phoneticPr fontId="2"/>
  </si>
  <si>
    <t>エリア-005</t>
    <phoneticPr fontId="2"/>
  </si>
  <si>
    <t>エリア-006</t>
    <phoneticPr fontId="2"/>
  </si>
  <si>
    <t>エリア-007</t>
    <phoneticPr fontId="2"/>
  </si>
  <si>
    <t>エリア-008</t>
    <phoneticPr fontId="2"/>
  </si>
  <si>
    <t>エリア-009</t>
    <phoneticPr fontId="2"/>
  </si>
  <si>
    <t>エリア-010</t>
    <phoneticPr fontId="2"/>
  </si>
  <si>
    <t>エリア-011</t>
    <phoneticPr fontId="2"/>
  </si>
  <si>
    <t>エリア-012</t>
    <phoneticPr fontId="2"/>
  </si>
  <si>
    <t>エリア-013</t>
    <phoneticPr fontId="2"/>
  </si>
  <si>
    <t>エリア-014</t>
    <phoneticPr fontId="2"/>
  </si>
  <si>
    <t>エリア-015</t>
    <phoneticPr fontId="2"/>
  </si>
  <si>
    <t>エリア-016</t>
    <phoneticPr fontId="2"/>
  </si>
  <si>
    <t>エリア-017</t>
    <phoneticPr fontId="2"/>
  </si>
  <si>
    <t>エリア-018</t>
    <phoneticPr fontId="2"/>
  </si>
  <si>
    <t>エリア-019</t>
    <phoneticPr fontId="2"/>
  </si>
  <si>
    <t>エリア-020</t>
    <phoneticPr fontId="2"/>
  </si>
  <si>
    <t>エリア-021</t>
    <phoneticPr fontId="2"/>
  </si>
  <si>
    <t>エリア-022</t>
    <phoneticPr fontId="2"/>
  </si>
  <si>
    <t>エリア-023</t>
    <phoneticPr fontId="2"/>
  </si>
  <si>
    <t>エリア-024</t>
    <phoneticPr fontId="2"/>
  </si>
  <si>
    <t>エリア-025</t>
    <phoneticPr fontId="2"/>
  </si>
  <si>
    <t>エリア-026</t>
    <phoneticPr fontId="2"/>
  </si>
  <si>
    <t>エリア-027</t>
    <phoneticPr fontId="2"/>
  </si>
  <si>
    <t>エリア-028</t>
    <phoneticPr fontId="2"/>
  </si>
  <si>
    <t>エリア-029</t>
    <phoneticPr fontId="2"/>
  </si>
  <si>
    <t>エリア-030</t>
    <phoneticPr fontId="2"/>
  </si>
  <si>
    <t>エリア-031</t>
    <phoneticPr fontId="2"/>
  </si>
  <si>
    <t>エリア-032</t>
    <phoneticPr fontId="2"/>
  </si>
  <si>
    <t>エリア-033</t>
    <phoneticPr fontId="2"/>
  </si>
  <si>
    <t>エリア-034</t>
    <phoneticPr fontId="2"/>
  </si>
  <si>
    <t>エリア-035</t>
    <phoneticPr fontId="2"/>
  </si>
  <si>
    <t>エリア-039</t>
    <phoneticPr fontId="2"/>
  </si>
  <si>
    <t>エリア-037</t>
    <phoneticPr fontId="2"/>
  </si>
  <si>
    <t>山城町</t>
    <rPh sb="0" eb="3">
      <t>ヤマシロチョウ</t>
    </rPh>
    <phoneticPr fontId="2"/>
  </si>
  <si>
    <t>円護寺</t>
    <rPh sb="0" eb="3">
      <t>エンゴジ</t>
    </rPh>
    <phoneticPr fontId="2"/>
  </si>
  <si>
    <t>南隈</t>
    <rPh sb="0" eb="1">
      <t>ミナミ</t>
    </rPh>
    <rPh sb="1" eb="2">
      <t>クマ</t>
    </rPh>
    <phoneticPr fontId="2"/>
  </si>
  <si>
    <t>晩稲</t>
    <rPh sb="0" eb="1">
      <t>バン</t>
    </rPh>
    <rPh sb="1" eb="2">
      <t>イネ</t>
    </rPh>
    <phoneticPr fontId="2"/>
  </si>
  <si>
    <t>エリア-036</t>
    <phoneticPr fontId="2"/>
  </si>
  <si>
    <t>数津</t>
    <rPh sb="0" eb="1">
      <t>スウ</t>
    </rPh>
    <rPh sb="1" eb="2">
      <t>ツ</t>
    </rPh>
    <phoneticPr fontId="2"/>
  </si>
  <si>
    <t>国安</t>
    <rPh sb="0" eb="2">
      <t>クニヤス</t>
    </rPh>
    <phoneticPr fontId="2"/>
  </si>
  <si>
    <t>エリア-038</t>
    <phoneticPr fontId="2"/>
  </si>
  <si>
    <t>エリア-040</t>
    <phoneticPr fontId="2"/>
  </si>
  <si>
    <t>正蓮寺</t>
    <rPh sb="0" eb="3">
      <t>ショウレンジ</t>
    </rPh>
    <phoneticPr fontId="2"/>
  </si>
  <si>
    <t>b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</si>
  <si>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</si>
  <si>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</si>
  <si>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</si>
  <si>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</si>
  <si>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</si>
  <si>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</si>
  <si>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</si>
  <si>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</si>
  <si>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</si>
  <si>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</si>
  <si>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</si>
  <si>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</si>
  <si>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</si>
  <si>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</si>
  <si>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</si>
  <si>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</si>
  <si>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</si>
  <si>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宮下</t>
    <rPh sb="0" eb="1">
      <t>ミヤ</t>
    </rPh>
    <rPh sb="1" eb="2">
      <t>シタ</t>
    </rPh>
    <phoneticPr fontId="2"/>
  </si>
  <si>
    <t>b</t>
    <phoneticPr fontId="2"/>
  </si>
  <si>
    <t>北園１丁目</t>
    <rPh sb="0" eb="2">
      <t>キタゾノ</t>
    </rPh>
    <phoneticPr fontId="2"/>
  </si>
  <si>
    <t>北園２丁目</t>
    <rPh sb="0" eb="2">
      <t>キタゾノ</t>
    </rPh>
    <phoneticPr fontId="2"/>
  </si>
  <si>
    <t>浜坂１丁目</t>
    <rPh sb="0" eb="2">
      <t>ハマサカ</t>
    </rPh>
    <phoneticPr fontId="2"/>
  </si>
  <si>
    <t>浜坂２丁目</t>
    <rPh sb="0" eb="2">
      <t>ハマサカ</t>
    </rPh>
    <phoneticPr fontId="2"/>
  </si>
  <si>
    <t>浜坂３丁目</t>
    <rPh sb="0" eb="2">
      <t>ハマサカ</t>
    </rPh>
    <phoneticPr fontId="2"/>
  </si>
  <si>
    <t>浜坂７丁目</t>
    <rPh sb="0" eb="2">
      <t>ハマサカ</t>
    </rPh>
    <phoneticPr fontId="2"/>
  </si>
  <si>
    <t>浜坂８丁目</t>
    <rPh sb="0" eb="2">
      <t>ハマサカ</t>
    </rPh>
    <phoneticPr fontId="2"/>
  </si>
  <si>
    <t>浜坂東１丁目</t>
    <rPh sb="0" eb="2">
      <t>ハマサカ</t>
    </rPh>
    <rPh sb="2" eb="3">
      <t>ヒガシ</t>
    </rPh>
    <phoneticPr fontId="2"/>
  </si>
  <si>
    <t>浜坂４丁目</t>
    <rPh sb="0" eb="2">
      <t>ハマサカ</t>
    </rPh>
    <phoneticPr fontId="2"/>
  </si>
  <si>
    <t>浜坂６丁目</t>
    <rPh sb="0" eb="2">
      <t>ハマサカ</t>
    </rPh>
    <phoneticPr fontId="2"/>
  </si>
  <si>
    <t>浜坂５丁目</t>
    <rPh sb="0" eb="2">
      <t>ハマサカ</t>
    </rPh>
    <phoneticPr fontId="2"/>
  </si>
  <si>
    <t>南安長１丁目</t>
    <rPh sb="0" eb="1">
      <t>ミナミ</t>
    </rPh>
    <rPh sb="1" eb="3">
      <t>ヤスナガ</t>
    </rPh>
    <phoneticPr fontId="2"/>
  </si>
  <si>
    <t>南安長２丁目</t>
    <rPh sb="0" eb="1">
      <t>ミナミ</t>
    </rPh>
    <rPh sb="1" eb="3">
      <t>ヤスナガ</t>
    </rPh>
    <phoneticPr fontId="2"/>
  </si>
  <si>
    <t>南安長３丁目</t>
    <rPh sb="0" eb="1">
      <t>ミナミ</t>
    </rPh>
    <rPh sb="1" eb="3">
      <t>ヤスナガ</t>
    </rPh>
    <phoneticPr fontId="2"/>
  </si>
  <si>
    <t>緑ヶ丘１丁目</t>
    <rPh sb="0" eb="3">
      <t>ミドリガオカ</t>
    </rPh>
    <phoneticPr fontId="2"/>
  </si>
  <si>
    <t>緑ヶ丘２丁目</t>
    <rPh sb="0" eb="3">
      <t>ミドリガオカ</t>
    </rPh>
    <phoneticPr fontId="2"/>
  </si>
  <si>
    <t>緑ヶ丘３丁目</t>
    <rPh sb="0" eb="3">
      <t>ミドリガオカ</t>
    </rPh>
    <phoneticPr fontId="2"/>
  </si>
  <si>
    <t>松並１丁目</t>
    <rPh sb="0" eb="2">
      <t>マツナミ</t>
    </rPh>
    <phoneticPr fontId="2"/>
  </si>
  <si>
    <t>松並２丁目</t>
    <rPh sb="0" eb="2">
      <t>マツナミ</t>
    </rPh>
    <phoneticPr fontId="2"/>
  </si>
  <si>
    <t>松並３丁目</t>
    <rPh sb="0" eb="2">
      <t>マツナミ</t>
    </rPh>
    <phoneticPr fontId="2"/>
  </si>
  <si>
    <t>青葉町１丁目</t>
    <rPh sb="0" eb="3">
      <t>アオバチョウ</t>
    </rPh>
    <phoneticPr fontId="2"/>
  </si>
  <si>
    <t>青葉町２丁目</t>
    <rPh sb="0" eb="3">
      <t>アオバチョウ</t>
    </rPh>
    <phoneticPr fontId="2"/>
  </si>
  <si>
    <t>青葉町３丁目</t>
    <rPh sb="0" eb="3">
      <t>アオバチョウ</t>
    </rPh>
    <phoneticPr fontId="2"/>
  </si>
  <si>
    <t>注文数</t>
    <rPh sb="0" eb="3">
      <t>チュウモンスウ</t>
    </rPh>
    <phoneticPr fontId="2"/>
  </si>
  <si>
    <t>田園町１丁目</t>
    <rPh sb="0" eb="3">
      <t>デンエンチョウ</t>
    </rPh>
    <phoneticPr fontId="2"/>
  </si>
  <si>
    <t>田園町２丁目</t>
    <rPh sb="0" eb="3">
      <t>デンエンチョウ</t>
    </rPh>
    <phoneticPr fontId="2"/>
  </si>
  <si>
    <t>田園町３丁目</t>
    <rPh sb="0" eb="3">
      <t>デンエンチョウ</t>
    </rPh>
    <phoneticPr fontId="2"/>
  </si>
  <si>
    <t>田園町４丁目</t>
    <rPh sb="0" eb="3">
      <t>デンエンチョウ</t>
    </rPh>
    <phoneticPr fontId="2"/>
  </si>
  <si>
    <t>相生町４丁目</t>
    <rPh sb="0" eb="3">
      <t>アイオイチョウ</t>
    </rPh>
    <phoneticPr fontId="2"/>
  </si>
  <si>
    <t>相生町１丁目</t>
    <rPh sb="0" eb="3">
      <t>アイオイチョウ</t>
    </rPh>
    <phoneticPr fontId="2"/>
  </si>
  <si>
    <t>相生町２丁目</t>
    <rPh sb="0" eb="3">
      <t>アイオイチョウ</t>
    </rPh>
    <phoneticPr fontId="2"/>
  </si>
  <si>
    <t>相生町３丁目</t>
    <rPh sb="0" eb="3">
      <t>アイオイチョウ</t>
    </rPh>
    <phoneticPr fontId="2"/>
  </si>
  <si>
    <t>片原５丁目</t>
    <rPh sb="0" eb="2">
      <t>カタハラ</t>
    </rPh>
    <phoneticPr fontId="2"/>
  </si>
  <si>
    <t>本町５丁目</t>
    <rPh sb="0" eb="2">
      <t>ホンマチ</t>
    </rPh>
    <phoneticPr fontId="2"/>
  </si>
  <si>
    <t>川端５丁目</t>
    <rPh sb="0" eb="2">
      <t>カワバタ</t>
    </rPh>
    <phoneticPr fontId="2"/>
  </si>
  <si>
    <t>西町５丁目</t>
    <rPh sb="0" eb="1">
      <t>ニシ</t>
    </rPh>
    <rPh sb="1" eb="2">
      <t>マチ</t>
    </rPh>
    <phoneticPr fontId="2"/>
  </si>
  <si>
    <t>元魚町４丁目</t>
    <rPh sb="0" eb="3">
      <t>モトウオマチ</t>
    </rPh>
    <phoneticPr fontId="2"/>
  </si>
  <si>
    <t>片原４丁目</t>
    <rPh sb="0" eb="2">
      <t>カタハラ</t>
    </rPh>
    <phoneticPr fontId="2"/>
  </si>
  <si>
    <t>片原３丁目</t>
    <rPh sb="0" eb="2">
      <t>カタハラ</t>
    </rPh>
    <phoneticPr fontId="2"/>
  </si>
  <si>
    <t>本町４丁目</t>
    <rPh sb="0" eb="2">
      <t>ホンマチ</t>
    </rPh>
    <phoneticPr fontId="2"/>
  </si>
  <si>
    <t>本町３丁目</t>
    <rPh sb="0" eb="2">
      <t>ホンマチ</t>
    </rPh>
    <phoneticPr fontId="2"/>
  </si>
  <si>
    <t>二階町４丁目</t>
    <rPh sb="0" eb="3">
      <t>ニカイマチ</t>
    </rPh>
    <phoneticPr fontId="2"/>
  </si>
  <si>
    <t>二階町３丁目</t>
    <rPh sb="0" eb="3">
      <t>ニカイマチ</t>
    </rPh>
    <phoneticPr fontId="2"/>
  </si>
  <si>
    <t>元魚町３丁目</t>
    <rPh sb="0" eb="3">
      <t>モトウオマチ</t>
    </rPh>
    <phoneticPr fontId="2"/>
  </si>
  <si>
    <t>元魚町２丁目</t>
    <rPh sb="0" eb="3">
      <t>モトウオマチ</t>
    </rPh>
    <phoneticPr fontId="2"/>
  </si>
  <si>
    <t>川端４丁目</t>
    <rPh sb="0" eb="2">
      <t>カワバタ</t>
    </rPh>
    <phoneticPr fontId="2"/>
  </si>
  <si>
    <t>川端３丁目</t>
    <rPh sb="0" eb="2">
      <t>カワバタ</t>
    </rPh>
    <phoneticPr fontId="2"/>
  </si>
  <si>
    <t>川端２丁目</t>
    <rPh sb="0" eb="2">
      <t>カワバタ</t>
    </rPh>
    <phoneticPr fontId="2"/>
  </si>
  <si>
    <t>川端１丁目</t>
    <rPh sb="0" eb="2">
      <t>カワバタ</t>
    </rPh>
    <phoneticPr fontId="2"/>
  </si>
  <si>
    <t>二階町１丁目</t>
    <rPh sb="0" eb="3">
      <t>ニカイマチ</t>
    </rPh>
    <phoneticPr fontId="2"/>
  </si>
  <si>
    <t>二階町２丁目</t>
    <rPh sb="0" eb="3">
      <t>ニカイマチ</t>
    </rPh>
    <phoneticPr fontId="2"/>
  </si>
  <si>
    <t>本町２丁目</t>
    <rPh sb="0" eb="2">
      <t>ホンマチ</t>
    </rPh>
    <phoneticPr fontId="2"/>
  </si>
  <si>
    <t>本町１丁目</t>
    <rPh sb="0" eb="2">
      <t>ホンマチ</t>
    </rPh>
    <phoneticPr fontId="2"/>
  </si>
  <si>
    <t>西町３丁目</t>
    <rPh sb="0" eb="1">
      <t>ニシ</t>
    </rPh>
    <rPh sb="1" eb="2">
      <t>マチ</t>
    </rPh>
    <phoneticPr fontId="2"/>
  </si>
  <si>
    <t>西町４丁目</t>
    <rPh sb="0" eb="1">
      <t>ニシ</t>
    </rPh>
    <rPh sb="1" eb="2">
      <t>マチ</t>
    </rPh>
    <phoneticPr fontId="2"/>
  </si>
  <si>
    <t>西町１丁目</t>
    <rPh sb="0" eb="1">
      <t>ニシ</t>
    </rPh>
    <rPh sb="1" eb="2">
      <t>マチ</t>
    </rPh>
    <phoneticPr fontId="2"/>
  </si>
  <si>
    <t>西町２丁目</t>
    <rPh sb="0" eb="1">
      <t>ニシ</t>
    </rPh>
    <rPh sb="1" eb="2">
      <t>マチ</t>
    </rPh>
    <phoneticPr fontId="2"/>
  </si>
  <si>
    <t>片原1丁目</t>
    <rPh sb="0" eb="2">
      <t>カタハラ</t>
    </rPh>
    <phoneticPr fontId="2"/>
  </si>
  <si>
    <t>片原２丁目</t>
    <rPh sb="0" eb="2">
      <t>カタハラ</t>
    </rPh>
    <phoneticPr fontId="2"/>
  </si>
  <si>
    <t>湯所１丁目</t>
    <rPh sb="0" eb="2">
      <t>ユトコロ</t>
    </rPh>
    <phoneticPr fontId="2"/>
  </si>
  <si>
    <t>湯所２丁目</t>
    <rPh sb="0" eb="2">
      <t>ユトコロ</t>
    </rPh>
    <phoneticPr fontId="2"/>
  </si>
  <si>
    <t>東町１丁目</t>
    <rPh sb="0" eb="1">
      <t>ヒガシ</t>
    </rPh>
    <rPh sb="1" eb="2">
      <t>マチ</t>
    </rPh>
    <phoneticPr fontId="2"/>
  </si>
  <si>
    <t>東町２丁目</t>
    <rPh sb="0" eb="1">
      <t>ヒガシ</t>
    </rPh>
    <rPh sb="1" eb="2">
      <t>マチ</t>
    </rPh>
    <phoneticPr fontId="2"/>
  </si>
  <si>
    <t>東町３丁目</t>
    <rPh sb="0" eb="1">
      <t>ヒガシ</t>
    </rPh>
    <rPh sb="1" eb="2">
      <t>マチ</t>
    </rPh>
    <phoneticPr fontId="2"/>
  </si>
  <si>
    <t>卯垣１丁目</t>
    <rPh sb="0" eb="2">
      <t>ボウガキ</t>
    </rPh>
    <phoneticPr fontId="2"/>
  </si>
  <si>
    <t>卯垣５丁目</t>
    <rPh sb="0" eb="2">
      <t>ボウガキ</t>
    </rPh>
    <phoneticPr fontId="2"/>
  </si>
  <si>
    <t>卯垣２丁目</t>
    <rPh sb="0" eb="2">
      <t>ボウガキ</t>
    </rPh>
    <phoneticPr fontId="2"/>
  </si>
  <si>
    <t>立川町５丁目</t>
    <rPh sb="0" eb="3">
      <t>タチカワチョウ</t>
    </rPh>
    <phoneticPr fontId="2"/>
  </si>
  <si>
    <t>立川町１丁目</t>
    <rPh sb="0" eb="3">
      <t>タチカワチョウ</t>
    </rPh>
    <phoneticPr fontId="2"/>
  </si>
  <si>
    <t>立川町２丁目</t>
    <rPh sb="0" eb="3">
      <t>タチカワチョウ</t>
    </rPh>
    <phoneticPr fontId="2"/>
  </si>
  <si>
    <t>立川町３丁目</t>
    <rPh sb="0" eb="3">
      <t>タチカワチョウ</t>
    </rPh>
    <phoneticPr fontId="2"/>
  </si>
  <si>
    <t>立川町４丁目</t>
    <rPh sb="0" eb="3">
      <t>タチカワチョウ</t>
    </rPh>
    <phoneticPr fontId="2"/>
  </si>
  <si>
    <t>吉方町１丁目</t>
    <rPh sb="0" eb="3">
      <t>ヨシカタチョウ</t>
    </rPh>
    <phoneticPr fontId="2"/>
  </si>
  <si>
    <t>吉方町２丁目</t>
    <rPh sb="0" eb="3">
      <t>ヨシカタチョウ</t>
    </rPh>
    <phoneticPr fontId="2"/>
  </si>
  <si>
    <t>吉方温泉町２丁目</t>
    <rPh sb="0" eb="2">
      <t>ヨシカタ</t>
    </rPh>
    <rPh sb="2" eb="4">
      <t>オンセン</t>
    </rPh>
    <rPh sb="4" eb="5">
      <t>チョウ</t>
    </rPh>
    <phoneticPr fontId="2"/>
  </si>
  <si>
    <t>吉方温泉町３丁目</t>
    <rPh sb="0" eb="2">
      <t>ヨシカタ</t>
    </rPh>
    <rPh sb="2" eb="4">
      <t>オンセン</t>
    </rPh>
    <rPh sb="4" eb="5">
      <t>チョウ</t>
    </rPh>
    <phoneticPr fontId="2"/>
  </si>
  <si>
    <t>吉方温泉町４丁目</t>
    <rPh sb="0" eb="2">
      <t>ヨシカタ</t>
    </rPh>
    <rPh sb="2" eb="4">
      <t>オンセン</t>
    </rPh>
    <rPh sb="4" eb="5">
      <t>チョウ</t>
    </rPh>
    <phoneticPr fontId="2"/>
  </si>
  <si>
    <t>吉方温泉町１丁目</t>
    <rPh sb="0" eb="2">
      <t>ヨシカタ</t>
    </rPh>
    <rPh sb="2" eb="4">
      <t>オンセン</t>
    </rPh>
    <rPh sb="4" eb="5">
      <t>チョウ</t>
    </rPh>
    <phoneticPr fontId="2"/>
  </si>
  <si>
    <t>今町１丁目</t>
    <rPh sb="0" eb="2">
      <t>イママチ</t>
    </rPh>
    <phoneticPr fontId="2"/>
  </si>
  <si>
    <t>行徳１丁目</t>
    <rPh sb="0" eb="2">
      <t>ギョウトク</t>
    </rPh>
    <phoneticPr fontId="2"/>
  </si>
  <si>
    <t>行徳２丁目</t>
    <rPh sb="0" eb="2">
      <t>ギョウトク</t>
    </rPh>
    <phoneticPr fontId="2"/>
  </si>
  <si>
    <t>行徳３丁目</t>
    <rPh sb="0" eb="2">
      <t>ギョウトク</t>
    </rPh>
    <phoneticPr fontId="2"/>
  </si>
  <si>
    <t>湖山町東１丁目</t>
    <rPh sb="0" eb="3">
      <t>コヤマチョウ</t>
    </rPh>
    <rPh sb="3" eb="4">
      <t>ヒガシ</t>
    </rPh>
    <phoneticPr fontId="2"/>
  </si>
  <si>
    <t>湖山町東５丁目</t>
    <rPh sb="0" eb="3">
      <t>コヤマチョウ</t>
    </rPh>
    <rPh sb="3" eb="4">
      <t>ヒガシ</t>
    </rPh>
    <phoneticPr fontId="2"/>
  </si>
  <si>
    <t>湖山町南１丁目</t>
    <rPh sb="0" eb="3">
      <t>コヤマチョウ</t>
    </rPh>
    <rPh sb="3" eb="4">
      <t>ミナミ</t>
    </rPh>
    <phoneticPr fontId="2"/>
  </si>
  <si>
    <t>湖山町南４丁目</t>
    <rPh sb="0" eb="3">
      <t>コヤマチョウ</t>
    </rPh>
    <rPh sb="3" eb="4">
      <t>ミナミ</t>
    </rPh>
    <phoneticPr fontId="2"/>
  </si>
  <si>
    <t>湖山町南５丁目</t>
    <rPh sb="0" eb="3">
      <t>コヤマチョウ</t>
    </rPh>
    <rPh sb="3" eb="4">
      <t>ミナミ</t>
    </rPh>
    <phoneticPr fontId="2"/>
  </si>
  <si>
    <t>湖山町南２丁目</t>
    <rPh sb="0" eb="3">
      <t>コヤマチョウ</t>
    </rPh>
    <rPh sb="3" eb="4">
      <t>ミナミ</t>
    </rPh>
    <phoneticPr fontId="2"/>
  </si>
  <si>
    <t>湖山町南３丁目</t>
    <rPh sb="0" eb="3">
      <t>コヤマチョウ</t>
    </rPh>
    <rPh sb="3" eb="4">
      <t>ミナミ</t>
    </rPh>
    <phoneticPr fontId="2"/>
  </si>
  <si>
    <t>美萩野１丁目</t>
    <rPh sb="0" eb="3">
      <t>ミハギノ</t>
    </rPh>
    <phoneticPr fontId="2"/>
  </si>
  <si>
    <t>美萩野２丁目</t>
    <rPh sb="0" eb="3">
      <t>ミハギノ</t>
    </rPh>
    <phoneticPr fontId="2"/>
  </si>
  <si>
    <t>美萩野３丁目</t>
    <rPh sb="0" eb="3">
      <t>ミハギノ</t>
    </rPh>
    <phoneticPr fontId="2"/>
  </si>
  <si>
    <t>美萩野４丁目</t>
    <rPh sb="0" eb="3">
      <t>ミハギノ</t>
    </rPh>
    <phoneticPr fontId="2"/>
  </si>
  <si>
    <t>美萩野５丁目</t>
    <rPh sb="0" eb="3">
      <t>ミハギノ</t>
    </rPh>
    <phoneticPr fontId="2"/>
  </si>
  <si>
    <t>湖山町西１丁目</t>
    <rPh sb="0" eb="3">
      <t>コヤマチョウ</t>
    </rPh>
    <rPh sb="3" eb="4">
      <t>ニシ</t>
    </rPh>
    <phoneticPr fontId="2"/>
  </si>
  <si>
    <t>湖山町西２丁目</t>
    <rPh sb="0" eb="3">
      <t>コヤマチョウ</t>
    </rPh>
    <rPh sb="3" eb="4">
      <t>ニシ</t>
    </rPh>
    <phoneticPr fontId="2"/>
  </si>
  <si>
    <t>湖山町西３丁目</t>
    <rPh sb="0" eb="3">
      <t>コヤマチョウ</t>
    </rPh>
    <rPh sb="3" eb="4">
      <t>ニシ</t>
    </rPh>
    <phoneticPr fontId="2"/>
  </si>
  <si>
    <t>湖山町北１丁目</t>
    <rPh sb="0" eb="3">
      <t>コヤマチョウ</t>
    </rPh>
    <rPh sb="3" eb="4">
      <t>キタ</t>
    </rPh>
    <phoneticPr fontId="2"/>
  </si>
  <si>
    <t>湖山町北２丁目</t>
    <rPh sb="0" eb="3">
      <t>コヤマチョウ</t>
    </rPh>
    <rPh sb="3" eb="4">
      <t>キタ</t>
    </rPh>
    <phoneticPr fontId="2"/>
  </si>
  <si>
    <t>湖山町北３丁目</t>
    <rPh sb="0" eb="3">
      <t>コヤマチョウ</t>
    </rPh>
    <rPh sb="3" eb="4">
      <t>キタ</t>
    </rPh>
    <phoneticPr fontId="2"/>
  </si>
  <si>
    <t>湖山町北４丁目</t>
    <rPh sb="0" eb="3">
      <t>コヤマチョウ</t>
    </rPh>
    <rPh sb="3" eb="4">
      <t>キタ</t>
    </rPh>
    <phoneticPr fontId="2"/>
  </si>
  <si>
    <t>湖山町北５丁目</t>
    <rPh sb="0" eb="3">
      <t>コヤマチョウ</t>
    </rPh>
    <rPh sb="3" eb="4">
      <t>キタ</t>
    </rPh>
    <phoneticPr fontId="2"/>
  </si>
  <si>
    <t>湖山町北６丁目</t>
    <rPh sb="0" eb="3">
      <t>コヤマチョウ</t>
    </rPh>
    <rPh sb="3" eb="4">
      <t>キタ</t>
    </rPh>
    <phoneticPr fontId="2"/>
  </si>
  <si>
    <t>賀露町南１丁目</t>
    <rPh sb="0" eb="3">
      <t>カロチョウ</t>
    </rPh>
    <rPh sb="3" eb="4">
      <t>ミナミ</t>
    </rPh>
    <phoneticPr fontId="2"/>
  </si>
  <si>
    <t>賀露町南２丁目</t>
    <rPh sb="0" eb="3">
      <t>カロチョウ</t>
    </rPh>
    <rPh sb="3" eb="4">
      <t>ミナミ</t>
    </rPh>
    <phoneticPr fontId="2"/>
  </si>
  <si>
    <t>賀露町南３丁目</t>
    <rPh sb="0" eb="3">
      <t>カロチョウ</t>
    </rPh>
    <rPh sb="3" eb="4">
      <t>ミナミ</t>
    </rPh>
    <phoneticPr fontId="2"/>
  </si>
  <si>
    <t>賀露町南４丁目</t>
    <rPh sb="0" eb="3">
      <t>カロチョウ</t>
    </rPh>
    <rPh sb="3" eb="4">
      <t>ミナミ</t>
    </rPh>
    <phoneticPr fontId="2"/>
  </si>
  <si>
    <t>賀露町南５丁目</t>
    <rPh sb="0" eb="3">
      <t>カロチョウ</t>
    </rPh>
    <rPh sb="3" eb="4">
      <t>ミナミ</t>
    </rPh>
    <phoneticPr fontId="2"/>
  </si>
  <si>
    <t>賀露町西１丁目</t>
    <rPh sb="0" eb="3">
      <t>カロチョウ</t>
    </rPh>
    <rPh sb="3" eb="4">
      <t>ニシ</t>
    </rPh>
    <phoneticPr fontId="2"/>
  </si>
  <si>
    <t>賀露町北１丁目</t>
    <rPh sb="0" eb="3">
      <t>カロチョウ</t>
    </rPh>
    <rPh sb="3" eb="4">
      <t>キタ</t>
    </rPh>
    <phoneticPr fontId="2"/>
  </si>
  <si>
    <t>賀露町北２丁目</t>
    <rPh sb="0" eb="3">
      <t>カロチョウ</t>
    </rPh>
    <rPh sb="3" eb="4">
      <t>キタ</t>
    </rPh>
    <phoneticPr fontId="2"/>
  </si>
  <si>
    <t>賀露町北３丁目</t>
    <rPh sb="0" eb="3">
      <t>カロチョウ</t>
    </rPh>
    <rPh sb="3" eb="4">
      <t>キタ</t>
    </rPh>
    <phoneticPr fontId="2"/>
  </si>
  <si>
    <t>賀露町北４丁目</t>
    <rPh sb="0" eb="3">
      <t>カロチョウ</t>
    </rPh>
    <rPh sb="3" eb="4">
      <t>キタ</t>
    </rPh>
    <phoneticPr fontId="2"/>
  </si>
  <si>
    <t>賀露町西３丁目</t>
    <rPh sb="0" eb="3">
      <t>カロチョウ</t>
    </rPh>
    <rPh sb="3" eb="4">
      <t>ニシ</t>
    </rPh>
    <phoneticPr fontId="2"/>
  </si>
  <si>
    <t>富安１丁目</t>
    <rPh sb="0" eb="2">
      <t>トミヤス</t>
    </rPh>
    <phoneticPr fontId="2"/>
  </si>
  <si>
    <t>富安２丁目</t>
    <rPh sb="0" eb="2">
      <t>トミヤス</t>
    </rPh>
    <phoneticPr fontId="2"/>
  </si>
  <si>
    <t>南吉方１丁目</t>
    <rPh sb="0" eb="3">
      <t>ミナミヨシカタ</t>
    </rPh>
    <phoneticPr fontId="2"/>
  </si>
  <si>
    <t>南吉方２丁目</t>
    <rPh sb="0" eb="3">
      <t>ミナミヨシカタ</t>
    </rPh>
    <phoneticPr fontId="2"/>
  </si>
  <si>
    <t>吉成１丁目</t>
    <rPh sb="0" eb="2">
      <t>ヨシナリ</t>
    </rPh>
    <phoneticPr fontId="2"/>
  </si>
  <si>
    <t>吉成２丁目</t>
    <rPh sb="0" eb="2">
      <t>ヨシナリ</t>
    </rPh>
    <phoneticPr fontId="2"/>
  </si>
  <si>
    <t>吉成３丁目</t>
    <rPh sb="0" eb="2">
      <t>ヨシナリ</t>
    </rPh>
    <phoneticPr fontId="2"/>
  </si>
  <si>
    <t>面影１丁目</t>
    <rPh sb="0" eb="2">
      <t>オモカゲ</t>
    </rPh>
    <phoneticPr fontId="2"/>
  </si>
  <si>
    <t>面影２丁目</t>
    <rPh sb="0" eb="2">
      <t>オモカゲ</t>
    </rPh>
    <phoneticPr fontId="2"/>
  </si>
  <si>
    <t>的場１丁目</t>
    <rPh sb="0" eb="2">
      <t>マトバ</t>
    </rPh>
    <phoneticPr fontId="2"/>
  </si>
  <si>
    <t>的場２丁目</t>
    <rPh sb="0" eb="2">
      <t>マトバ</t>
    </rPh>
    <phoneticPr fontId="2"/>
  </si>
  <si>
    <t>的場３丁目</t>
    <rPh sb="0" eb="2">
      <t>マトバ</t>
    </rPh>
    <phoneticPr fontId="2"/>
  </si>
  <si>
    <t>的場４丁目</t>
    <rPh sb="0" eb="2">
      <t>マトバ</t>
    </rPh>
    <phoneticPr fontId="2"/>
  </si>
  <si>
    <t>吉成南町１丁目</t>
    <rPh sb="0" eb="2">
      <t>ヨシナリ</t>
    </rPh>
    <rPh sb="2" eb="3">
      <t>ミナミ</t>
    </rPh>
    <rPh sb="3" eb="4">
      <t>マチ</t>
    </rPh>
    <phoneticPr fontId="2"/>
  </si>
  <si>
    <t>吉成南町２丁目</t>
    <rPh sb="0" eb="2">
      <t>ヨシナリ</t>
    </rPh>
    <rPh sb="2" eb="3">
      <t>ミナミ</t>
    </rPh>
    <rPh sb="3" eb="4">
      <t>マチ</t>
    </rPh>
    <phoneticPr fontId="2"/>
  </si>
  <si>
    <t>若葉台南２丁目</t>
    <rPh sb="0" eb="3">
      <t>ワカバダイ</t>
    </rPh>
    <rPh sb="3" eb="4">
      <t>ミナミ</t>
    </rPh>
    <phoneticPr fontId="2"/>
  </si>
  <si>
    <t>若葉台南６丁目</t>
    <rPh sb="0" eb="3">
      <t>ワカバダイ</t>
    </rPh>
    <rPh sb="3" eb="4">
      <t>ミナミ</t>
    </rPh>
    <phoneticPr fontId="2"/>
  </si>
  <si>
    <t>若葉台南３丁目</t>
    <rPh sb="0" eb="3">
      <t>ワカバダイ</t>
    </rPh>
    <rPh sb="3" eb="4">
      <t>ミナミ</t>
    </rPh>
    <phoneticPr fontId="2"/>
  </si>
  <si>
    <t>若葉台南４丁目</t>
    <rPh sb="0" eb="3">
      <t>ワカバダイ</t>
    </rPh>
    <rPh sb="3" eb="4">
      <t>ミナミ</t>
    </rPh>
    <phoneticPr fontId="2"/>
  </si>
  <si>
    <t>若葉台南５丁目</t>
    <rPh sb="0" eb="3">
      <t>ワカバダイ</t>
    </rPh>
    <rPh sb="3" eb="4">
      <t>ミナミ</t>
    </rPh>
    <phoneticPr fontId="2"/>
  </si>
  <si>
    <t>若葉台北２丁目</t>
    <rPh sb="0" eb="3">
      <t>ワカバダイ</t>
    </rPh>
    <rPh sb="3" eb="4">
      <t>キタ</t>
    </rPh>
    <phoneticPr fontId="2"/>
  </si>
  <si>
    <t>若葉台北３丁目</t>
    <rPh sb="0" eb="3">
      <t>ワカバダイ</t>
    </rPh>
    <rPh sb="3" eb="4">
      <t>キタ</t>
    </rPh>
    <phoneticPr fontId="2"/>
  </si>
  <si>
    <t>若葉台北６丁目</t>
    <rPh sb="0" eb="3">
      <t>ワカバダイ</t>
    </rPh>
    <rPh sb="3" eb="4">
      <t>キタ</t>
    </rPh>
    <phoneticPr fontId="2"/>
  </si>
  <si>
    <t>若葉台北４丁目</t>
    <rPh sb="0" eb="3">
      <t>ワカバダイ</t>
    </rPh>
    <rPh sb="3" eb="4">
      <t>キタ</t>
    </rPh>
    <phoneticPr fontId="2"/>
  </si>
  <si>
    <t>立川町６丁目</t>
    <rPh sb="0" eb="2">
      <t>タチカワ</t>
    </rPh>
    <rPh sb="2" eb="3">
      <t>チョウ</t>
    </rPh>
    <phoneticPr fontId="2"/>
  </si>
  <si>
    <t>卯垣３丁目</t>
    <rPh sb="0" eb="2">
      <t>ボウガキ</t>
    </rPh>
    <phoneticPr fontId="2"/>
  </si>
  <si>
    <t>卯垣４丁目</t>
    <rPh sb="0" eb="2">
      <t>ボウガキ</t>
    </rPh>
    <phoneticPr fontId="2"/>
  </si>
  <si>
    <t>分上１丁目</t>
    <rPh sb="0" eb="2">
      <t>ブンジョウ</t>
    </rPh>
    <phoneticPr fontId="2"/>
  </si>
  <si>
    <t>分上２丁目</t>
    <rPh sb="0" eb="2">
      <t>ブンジョウ</t>
    </rPh>
    <phoneticPr fontId="2"/>
  </si>
  <si>
    <t>分上３丁目</t>
    <rPh sb="0" eb="2">
      <t>ブンジョウ</t>
    </rPh>
    <phoneticPr fontId="2"/>
  </si>
  <si>
    <t>新町１丁目</t>
    <rPh sb="0" eb="2">
      <t>シンマチ</t>
    </rPh>
    <phoneticPr fontId="2"/>
  </si>
  <si>
    <t>新町２丁目</t>
    <rPh sb="0" eb="2">
      <t>シンマチ</t>
    </rPh>
    <phoneticPr fontId="2"/>
  </si>
  <si>
    <t>南吉方３丁目</t>
    <rPh sb="0" eb="3">
      <t>ミナミヨシカタ</t>
    </rPh>
    <phoneticPr fontId="2"/>
  </si>
  <si>
    <t>新通り２丁目</t>
    <rPh sb="0" eb="1">
      <t>シン</t>
    </rPh>
    <rPh sb="1" eb="2">
      <t>トオ</t>
    </rPh>
    <phoneticPr fontId="2"/>
  </si>
  <si>
    <t>新通り３丁目</t>
    <rPh sb="0" eb="1">
      <t>シン</t>
    </rPh>
    <rPh sb="1" eb="2">
      <t>トオ</t>
    </rPh>
    <phoneticPr fontId="2"/>
  </si>
  <si>
    <t>稲葉丘1・2・3丁目</t>
    <rPh sb="0" eb="2">
      <t>イナバ</t>
    </rPh>
    <rPh sb="2" eb="3">
      <t>オカ</t>
    </rPh>
    <phoneticPr fontId="2"/>
  </si>
  <si>
    <t>注文合計枚数</t>
    <rPh sb="0" eb="2">
      <t>チュウモン</t>
    </rPh>
    <rPh sb="2" eb="4">
      <t>ゴウケイ</t>
    </rPh>
    <rPh sb="4" eb="6">
      <t>マイスウ</t>
    </rPh>
    <phoneticPr fontId="2"/>
  </si>
  <si>
    <t>合計枚数</t>
    <rPh sb="0" eb="2">
      <t>ゴウケイ</t>
    </rPh>
    <rPh sb="2" eb="4">
      <t>マイスウ</t>
    </rPh>
    <phoneticPr fontId="2"/>
  </si>
  <si>
    <t>配布期間：</t>
    <rPh sb="0" eb="2">
      <t>ハイフ</t>
    </rPh>
    <rPh sb="2" eb="4">
      <t>キカン</t>
    </rPh>
    <phoneticPr fontId="2"/>
  </si>
  <si>
    <t>クライアント名：</t>
    <rPh sb="6" eb="7">
      <t>メイ</t>
    </rPh>
    <phoneticPr fontId="2"/>
  </si>
  <si>
    <t>代理店名：</t>
    <rPh sb="0" eb="3">
      <t>ダイリテン</t>
    </rPh>
    <rPh sb="3" eb="4">
      <t>メイ</t>
    </rPh>
    <phoneticPr fontId="2"/>
  </si>
  <si>
    <t>里仁</t>
    <rPh sb="0" eb="1">
      <t>サト</t>
    </rPh>
    <rPh sb="1" eb="2">
      <t>ジン</t>
    </rPh>
    <phoneticPr fontId="2"/>
  </si>
  <si>
    <t>岩吉</t>
    <rPh sb="0" eb="1">
      <t>イワ</t>
    </rPh>
    <rPh sb="1" eb="2">
      <t>ヨシ</t>
    </rPh>
    <phoneticPr fontId="2"/>
  </si>
  <si>
    <t>覚寺</t>
    <rPh sb="0" eb="1">
      <t>オボ</t>
    </rPh>
    <rPh sb="1" eb="2">
      <t>テラ</t>
    </rPh>
    <phoneticPr fontId="2"/>
  </si>
  <si>
    <t>今町２丁目</t>
    <rPh sb="0" eb="2">
      <t>イママチ</t>
    </rPh>
    <phoneticPr fontId="2"/>
  </si>
  <si>
    <r>
      <t>配布注文書</t>
    </r>
    <r>
      <rPr>
        <b/>
        <sz val="16"/>
        <color indexed="57"/>
        <rFont val="ＭＳ Ｐゴシック"/>
        <family val="3"/>
        <charset val="128"/>
      </rPr>
      <t>【全戸配布】</t>
    </r>
    <rPh sb="0" eb="2">
      <t>ハイフ</t>
    </rPh>
    <rPh sb="2" eb="5">
      <t>チュウモンショ</t>
    </rPh>
    <rPh sb="6" eb="8">
      <t>ゼンコ</t>
    </rPh>
    <rPh sb="8" eb="10">
      <t>ハイフ</t>
    </rPh>
    <phoneticPr fontId="2"/>
  </si>
  <si>
    <t>チラシタイトル：</t>
    <phoneticPr fontId="2"/>
  </si>
  <si>
    <t>a</t>
    <phoneticPr fontId="2"/>
  </si>
  <si>
    <t>b</t>
    <phoneticPr fontId="2"/>
  </si>
  <si>
    <t>g</t>
    <phoneticPr fontId="2"/>
  </si>
  <si>
    <t>東今在家</t>
    <rPh sb="0" eb="1">
      <t>ヒガシ</t>
    </rPh>
    <rPh sb="1" eb="2">
      <t>イマ</t>
    </rPh>
    <rPh sb="2" eb="4">
      <t>ザイケ</t>
    </rPh>
    <phoneticPr fontId="2"/>
  </si>
  <si>
    <r>
      <t>配布注文書</t>
    </r>
    <r>
      <rPr>
        <b/>
        <sz val="16"/>
        <color rgb="FF0000FF"/>
        <rFont val="ＭＳ Ｐゴシック"/>
        <family val="3"/>
        <charset val="128"/>
      </rPr>
      <t>【戸建配布】</t>
    </r>
    <rPh sb="0" eb="2">
      <t>ハイフ</t>
    </rPh>
    <rPh sb="2" eb="5">
      <t>チュウモンショ</t>
    </rPh>
    <rPh sb="6" eb="8">
      <t>コダテ</t>
    </rPh>
    <rPh sb="8" eb="10">
      <t>ハイフ</t>
    </rPh>
    <phoneticPr fontId="2"/>
  </si>
  <si>
    <r>
      <t>配布注文書</t>
    </r>
    <r>
      <rPr>
        <b/>
        <sz val="16"/>
        <color rgb="FFFF0000"/>
        <rFont val="ＭＳ Ｐゴシック"/>
        <family val="3"/>
        <charset val="128"/>
      </rPr>
      <t>【集合配布】</t>
    </r>
    <rPh sb="0" eb="2">
      <t>ハイフ</t>
    </rPh>
    <rPh sb="2" eb="5">
      <t>チュウモンショ</t>
    </rPh>
    <rPh sb="6" eb="8">
      <t>シュウゴウ</t>
    </rPh>
    <rPh sb="8" eb="10">
      <t>ハイフ</t>
    </rPh>
    <phoneticPr fontId="2"/>
  </si>
  <si>
    <t>様</t>
    <rPh sb="0" eb="1">
      <t>サマ</t>
    </rPh>
    <phoneticPr fontId="2"/>
  </si>
  <si>
    <t>新通り４丁目・立７</t>
    <rPh sb="0" eb="1">
      <t>シン</t>
    </rPh>
    <rPh sb="1" eb="2">
      <t>トオ</t>
    </rPh>
    <rPh sb="7" eb="8">
      <t>タチ</t>
    </rPh>
    <phoneticPr fontId="2"/>
  </si>
  <si>
    <t>古海_東</t>
    <rPh sb="0" eb="2">
      <t>フルミ</t>
    </rPh>
    <rPh sb="3" eb="4">
      <t>ヒガシ</t>
    </rPh>
    <phoneticPr fontId="2"/>
  </si>
  <si>
    <t>西品治_東</t>
    <rPh sb="0" eb="3">
      <t>ニシホンジ</t>
    </rPh>
    <rPh sb="4" eb="5">
      <t>ヒガシ</t>
    </rPh>
    <phoneticPr fontId="2"/>
  </si>
  <si>
    <t>大覚寺_北</t>
    <rPh sb="0" eb="3">
      <t>ダイカクジ</t>
    </rPh>
    <rPh sb="4" eb="5">
      <t>キタ</t>
    </rPh>
    <phoneticPr fontId="2"/>
  </si>
  <si>
    <t>大覚寺_南</t>
    <rPh sb="0" eb="3">
      <t>ダイカクジ</t>
    </rPh>
    <rPh sb="4" eb="5">
      <t>ミナミ</t>
    </rPh>
    <phoneticPr fontId="2"/>
  </si>
  <si>
    <t>秋里_南</t>
    <rPh sb="0" eb="1">
      <t>アキ</t>
    </rPh>
    <rPh sb="1" eb="2">
      <t>サト</t>
    </rPh>
    <rPh sb="3" eb="4">
      <t>ミナミ</t>
    </rPh>
    <phoneticPr fontId="2"/>
  </si>
  <si>
    <t>秋里_北</t>
    <rPh sb="0" eb="1">
      <t>アキ</t>
    </rPh>
    <rPh sb="1" eb="2">
      <t>サト</t>
    </rPh>
    <rPh sb="3" eb="4">
      <t>キタ</t>
    </rPh>
    <phoneticPr fontId="2"/>
  </si>
  <si>
    <t>秋里_西</t>
    <rPh sb="0" eb="1">
      <t>アキ</t>
    </rPh>
    <rPh sb="1" eb="2">
      <t>サト</t>
    </rPh>
    <rPh sb="3" eb="4">
      <t>ニシ</t>
    </rPh>
    <phoneticPr fontId="2"/>
  </si>
  <si>
    <t>徳吉・徳尾_北</t>
    <rPh sb="0" eb="2">
      <t>トクヨシ</t>
    </rPh>
    <rPh sb="3" eb="4">
      <t>トク</t>
    </rPh>
    <rPh sb="4" eb="5">
      <t>オ</t>
    </rPh>
    <rPh sb="6" eb="7">
      <t>キタ</t>
    </rPh>
    <phoneticPr fontId="2"/>
  </si>
  <si>
    <t>徳尾_南</t>
    <rPh sb="0" eb="2">
      <t>トクノオ</t>
    </rPh>
    <rPh sb="3" eb="4">
      <t>ミナミ</t>
    </rPh>
    <phoneticPr fontId="2"/>
  </si>
  <si>
    <t>古海_西</t>
    <rPh sb="0" eb="1">
      <t>フル</t>
    </rPh>
    <rPh sb="1" eb="2">
      <t>ウミ</t>
    </rPh>
    <rPh sb="3" eb="4">
      <t>ニシ</t>
    </rPh>
    <phoneticPr fontId="2"/>
  </si>
  <si>
    <t>西品治_南</t>
    <rPh sb="0" eb="3">
      <t>ニシホンジ</t>
    </rPh>
    <rPh sb="4" eb="5">
      <t>ミナミ</t>
    </rPh>
    <phoneticPr fontId="2"/>
  </si>
  <si>
    <t>西品治_西</t>
    <rPh sb="0" eb="3">
      <t>ニシホンジ</t>
    </rPh>
    <rPh sb="4" eb="5">
      <t>ニシ</t>
    </rPh>
    <phoneticPr fontId="2"/>
  </si>
  <si>
    <t>吉成_西</t>
    <rPh sb="0" eb="2">
      <t>ヨシナリ</t>
    </rPh>
    <rPh sb="3" eb="4">
      <t>ニシ</t>
    </rPh>
    <phoneticPr fontId="2"/>
  </si>
  <si>
    <t>吉成_東</t>
    <rPh sb="0" eb="2">
      <t>ヨシナリ</t>
    </rPh>
    <rPh sb="3" eb="4">
      <t>ヒガシ</t>
    </rPh>
    <phoneticPr fontId="2"/>
  </si>
  <si>
    <t>雲山_北</t>
    <rPh sb="0" eb="1">
      <t>クモ</t>
    </rPh>
    <rPh sb="1" eb="2">
      <t>ヤマ</t>
    </rPh>
    <rPh sb="3" eb="4">
      <t>キタ</t>
    </rPh>
    <phoneticPr fontId="2"/>
  </si>
  <si>
    <t>雲山_南</t>
    <rPh sb="0" eb="1">
      <t>クモ</t>
    </rPh>
    <rPh sb="1" eb="2">
      <t>ヤマ</t>
    </rPh>
    <rPh sb="3" eb="4">
      <t>ミナミ</t>
    </rPh>
    <phoneticPr fontId="2"/>
  </si>
  <si>
    <t>大杙_南</t>
    <rPh sb="0" eb="2">
      <t>オオクイ</t>
    </rPh>
    <rPh sb="3" eb="4">
      <t>ミナミ</t>
    </rPh>
    <phoneticPr fontId="2"/>
  </si>
  <si>
    <t>桜谷_西</t>
    <rPh sb="0" eb="2">
      <t>サクラダニ</t>
    </rPh>
    <rPh sb="3" eb="4">
      <t>ニシ</t>
    </rPh>
    <phoneticPr fontId="2"/>
  </si>
  <si>
    <t>桜谷_東</t>
    <rPh sb="0" eb="2">
      <t>サクラダニ</t>
    </rPh>
    <rPh sb="3" eb="4">
      <t>ヒガシ</t>
    </rPh>
    <phoneticPr fontId="2"/>
  </si>
  <si>
    <t>桂木_北</t>
    <rPh sb="0" eb="2">
      <t>カツラギ</t>
    </rPh>
    <rPh sb="3" eb="4">
      <t>キタ</t>
    </rPh>
    <phoneticPr fontId="2"/>
  </si>
  <si>
    <t>桂木_南・４区</t>
    <rPh sb="0" eb="2">
      <t>カツラギ</t>
    </rPh>
    <rPh sb="3" eb="4">
      <t>ミナミ</t>
    </rPh>
    <rPh sb="6" eb="7">
      <t>ク</t>
    </rPh>
    <phoneticPr fontId="2"/>
  </si>
  <si>
    <t>奥谷・宮下</t>
    <rPh sb="0" eb="2">
      <t>オクタニ</t>
    </rPh>
    <rPh sb="3" eb="4">
      <t>ミヤ</t>
    </rPh>
    <rPh sb="4" eb="5">
      <t>シタ</t>
    </rPh>
    <phoneticPr fontId="2"/>
  </si>
  <si>
    <t>大杙_北</t>
    <rPh sb="0" eb="2">
      <t>オオクイ</t>
    </rPh>
    <rPh sb="3" eb="4">
      <t>キタ</t>
    </rPh>
    <phoneticPr fontId="2"/>
  </si>
  <si>
    <t>商栄町</t>
    <rPh sb="0" eb="1">
      <t>ショウ</t>
    </rPh>
    <rPh sb="1" eb="2">
      <t>サカエ</t>
    </rPh>
    <rPh sb="2" eb="3">
      <t>マチ</t>
    </rPh>
    <phoneticPr fontId="2"/>
  </si>
  <si>
    <t>b</t>
    <phoneticPr fontId="2"/>
  </si>
  <si>
    <t>雲山_東</t>
    <rPh sb="0" eb="1">
      <t>クモ</t>
    </rPh>
    <rPh sb="1" eb="2">
      <t>ヤマ</t>
    </rPh>
    <rPh sb="3" eb="4">
      <t>ヒガシ</t>
    </rPh>
    <phoneticPr fontId="2"/>
  </si>
  <si>
    <t xml:space="preserve">  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</si>
  <si>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</si>
  <si>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</si>
  <si>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</si>
  <si>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</si>
  <si>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e</t>
    <phoneticPr fontId="2"/>
  </si>
  <si>
    <t>f</t>
    <phoneticPr fontId="2"/>
  </si>
  <si>
    <t>c</t>
  </si>
  <si>
    <t>大覚寺Ａ</t>
    <rPh sb="0" eb="3">
      <t>ダイカクジ</t>
    </rPh>
    <phoneticPr fontId="2"/>
  </si>
  <si>
    <t>大覚寺Ｂ</t>
    <rPh sb="0" eb="3">
      <t>ダイカクジ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</si>
</sst>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5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0" xfId="0" applyFill="1"/>
    <xf numFmtId="0" fontId="0" fillId="0" borderId="4" xfId="0" applyFill="1" applyBorder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7" xfId="0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0" fontId="0" fillId="0" borderId="8" xfId="0" applyFill="1" applyBorder="1"/>
    <xf numFmtId="0" fontId="4" fillId="3" borderId="11" xfId="0" applyFont="1" applyFill="1" applyBorder="1" applyAlignment="1">
      <alignment horizontal="center"/>
    </xf>
    <xf numFmtId="0" fontId="0" fillId="4" borderId="12" xfId="0" applyFill="1" applyBorder="1" applyProtection="1">
      <protection locked="0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/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/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0" fillId="0" borderId="0" xfId="0" applyFill="1" applyAlignment="1"/>
    <xf numFmtId="0" fontId="3" fillId="0" borderId="0" xfId="0" applyFont="1" applyAlignment="1"/>
    <xf numFmtId="0" fontId="7" fillId="0" borderId="0" xfId="0" applyFont="1" applyFill="1" applyAlignment="1"/>
    <xf numFmtId="0" fontId="8" fillId="0" borderId="0" xfId="0" applyFont="1" applyAlignment="1">
      <alignment horizontal="right"/>
    </xf>
    <xf numFmtId="0" fontId="4" fillId="3" borderId="0" xfId="0" applyFont="1" applyFill="1" applyBorder="1" applyAlignment="1">
      <alignment horizontal="center"/>
    </xf>
    <xf numFmtId="38" fontId="5" fillId="0" borderId="0" xfId="1" applyFont="1" applyFill="1"/>
    <xf numFmtId="0" fontId="0" fillId="0" borderId="0" xfId="0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9" xfId="0" applyFill="1" applyBorder="1"/>
    <xf numFmtId="0" fontId="10" fillId="0" borderId="0" xfId="0" applyFont="1"/>
    <xf numFmtId="0" fontId="0" fillId="7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8" fillId="0" borderId="0" xfId="0" applyFont="1" applyFill="1" applyAlignment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 applyProtection="1">
      <protection locked="0"/>
    </xf>
    <xf numFmtId="0" fontId="0" fillId="8" borderId="1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3" xfId="0" applyFill="1" applyBorder="1" applyAlignment="1" applyProtection="1">
      <alignment horizontal="right"/>
      <protection locked="0"/>
    </xf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 applyProtection="1">
      <protection locked="0"/>
    </xf>
    <xf numFmtId="0" fontId="0" fillId="9" borderId="1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0" fillId="9" borderId="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0" borderId="23" xfId="0" applyBorder="1"/>
    <xf numFmtId="0" fontId="8" fillId="0" borderId="0" xfId="0" applyFont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11" borderId="1" xfId="0" applyFill="1" applyBorder="1"/>
    <xf numFmtId="0" fontId="0" fillId="11" borderId="3" xfId="0" applyFill="1" applyBorder="1" applyProtection="1">
      <protection locked="0"/>
    </xf>
    <xf numFmtId="0" fontId="0" fillId="5" borderId="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7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3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12" borderId="6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8" fillId="0" borderId="22" xfId="1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5" borderId="4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  <color rgb="FFFFFF99"/>
      <color rgb="FFCC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P64"/>
  <sheetViews>
    <sheetView tabSelected="1" zoomScale="85" zoomScaleNormal="85" workbookViewId="0"/>
  </sheetViews>
  <sheetFormatPr defaultRowHeight="13.5" x14ac:dyDescent="0.15"/>
  <cols>
    <col min="1" max="1" width="3.625" style="70" customWidth="1"/>
    <col min="2" max="2" width="13.5" bestFit="1" customWidth="1"/>
    <col min="3" max="3" width="3" bestFit="1" customWidth="1"/>
    <col min="4" max="4" width="3.625" customWidth="1"/>
    <col min="5" max="5" width="6" bestFit="1" customWidth="1"/>
    <col min="6" max="6" width="7.25" bestFit="1" customWidth="1"/>
    <col min="7" max="7" width="1.25" customWidth="1"/>
    <col min="8" max="8" width="12.375" bestFit="1" customWidth="1"/>
    <col min="9" max="9" width="3" bestFit="1" customWidth="1"/>
    <col min="10" max="10" width="3.625" customWidth="1"/>
    <col min="11" max="11" width="6" bestFit="1" customWidth="1"/>
    <col min="12" max="12" width="7.25" bestFit="1" customWidth="1"/>
    <col min="13" max="13" width="1.25" customWidth="1"/>
    <col min="14" max="14" width="16.5" bestFit="1" customWidth="1"/>
    <col min="15" max="15" width="3" bestFit="1" customWidth="1"/>
    <col min="16" max="16" width="3.625" customWidth="1"/>
    <col min="17" max="17" width="6" bestFit="1" customWidth="1"/>
    <col min="18" max="18" width="7.25" bestFit="1" customWidth="1"/>
    <col min="19" max="19" width="1.25" customWidth="1"/>
    <col min="20" max="20" width="14.375" bestFit="1" customWidth="1"/>
    <col min="21" max="21" width="3" bestFit="1" customWidth="1"/>
    <col min="22" max="22" width="3.625" customWidth="1"/>
    <col min="23" max="23" width="6" bestFit="1" customWidth="1"/>
    <col min="24" max="24" width="7.25" bestFit="1" customWidth="1"/>
    <col min="25" max="25" width="1.25" customWidth="1"/>
    <col min="26" max="26" width="14.375" bestFit="1" customWidth="1"/>
    <col min="27" max="27" width="3" bestFit="1" customWidth="1"/>
    <col min="28" max="28" width="3.625" customWidth="1"/>
    <col min="29" max="29" width="6" bestFit="1" customWidth="1"/>
    <col min="30" max="30" width="7.25" bestFit="1" customWidth="1"/>
    <col min="31" max="31" width="1.25" customWidth="1"/>
    <col min="32" max="32" width="14.375" customWidth="1"/>
    <col min="33" max="33" width="3.5" customWidth="1"/>
    <col min="34" max="34" width="3.625" customWidth="1"/>
    <col min="35" max="35" width="6" bestFit="1" customWidth="1"/>
    <col min="36" max="36" width="7.25" bestFit="1" customWidth="1"/>
    <col min="37" max="37" width="1.25" customWidth="1"/>
    <col min="38" max="38" width="16.5" bestFit="1" customWidth="1"/>
    <col min="39" max="39" width="3" bestFit="1" customWidth="1"/>
    <col min="40" max="40" width="3.625" customWidth="1"/>
    <col min="41" max="41" width="6" bestFit="1" customWidth="1"/>
    <col min="42" max="42" width="7.25" bestFit="1" customWidth="1"/>
  </cols>
  <sheetData>
    <row r="1" spans="1:42" ht="21" x14ac:dyDescent="0.2">
      <c r="B1" s="48" t="s">
        <v>282</v>
      </c>
      <c r="C1" s="46"/>
      <c r="D1" s="46"/>
      <c r="E1" s="46"/>
      <c r="F1" s="46"/>
      <c r="G1" s="46"/>
      <c r="H1" s="45"/>
      <c r="I1" s="49"/>
      <c r="J1" s="49"/>
      <c r="K1" s="142" t="s">
        <v>275</v>
      </c>
      <c r="L1" s="142"/>
      <c r="M1" s="156"/>
      <c r="N1" s="156"/>
      <c r="O1" s="156"/>
      <c r="P1" s="156"/>
      <c r="Q1" s="156"/>
      <c r="R1" s="156"/>
      <c r="S1" s="44"/>
      <c r="T1" s="50" t="s">
        <v>277</v>
      </c>
      <c r="U1" s="144"/>
      <c r="V1" s="144"/>
      <c r="W1" s="144"/>
      <c r="X1" s="144"/>
      <c r="Y1" s="144"/>
      <c r="Z1" s="144"/>
      <c r="AA1" s="144"/>
      <c r="AB1" s="144"/>
      <c r="AC1" s="144"/>
      <c r="AD1" s="103" t="s">
        <v>290</v>
      </c>
      <c r="AE1" s="47"/>
      <c r="AF1" s="142" t="s">
        <v>276</v>
      </c>
      <c r="AG1" s="142"/>
      <c r="AH1" s="143"/>
      <c r="AI1" s="144"/>
      <c r="AJ1" s="144"/>
      <c r="AK1" s="144"/>
      <c r="AL1" s="144"/>
      <c r="AM1" s="144"/>
      <c r="AN1" s="144"/>
      <c r="AO1" s="144"/>
      <c r="AP1" s="103" t="s">
        <v>290</v>
      </c>
    </row>
    <row r="2" spans="1:42" ht="6" customHeight="1" x14ac:dyDescent="0.2">
      <c r="A2" s="69"/>
      <c r="B2" s="48"/>
      <c r="C2" s="46"/>
      <c r="D2" s="46"/>
      <c r="E2" s="46"/>
      <c r="F2" s="46"/>
      <c r="G2" s="46"/>
      <c r="H2" s="45"/>
      <c r="I2" s="49"/>
      <c r="J2" s="49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ht="21" x14ac:dyDescent="0.2">
      <c r="A3" s="69"/>
      <c r="B3" s="95"/>
      <c r="C3" s="95"/>
      <c r="D3" s="95"/>
      <c r="E3" s="95"/>
      <c r="F3" s="95"/>
      <c r="G3" s="46"/>
      <c r="H3" s="45"/>
      <c r="I3" s="49"/>
      <c r="J3" s="49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142" t="s">
        <v>283</v>
      </c>
      <c r="AG3" s="142"/>
      <c r="AH3" s="143"/>
      <c r="AI3" s="145"/>
      <c r="AJ3" s="145"/>
      <c r="AK3" s="145"/>
      <c r="AL3" s="145"/>
      <c r="AM3" s="145"/>
      <c r="AN3" s="145"/>
      <c r="AO3" s="145"/>
    </row>
    <row r="4" spans="1:42" ht="9" customHeight="1" thickBot="1" x14ac:dyDescent="0.2">
      <c r="A4" s="69"/>
    </row>
    <row r="5" spans="1:42" ht="14.25" thickBot="1" x14ac:dyDescent="0.2">
      <c r="B5" s="157" t="s">
        <v>56</v>
      </c>
      <c r="C5" s="158"/>
      <c r="D5" s="158"/>
      <c r="E5" s="159"/>
      <c r="F5" s="33" t="s">
        <v>146</v>
      </c>
      <c r="H5" s="157" t="s">
        <v>63</v>
      </c>
      <c r="I5" s="158"/>
      <c r="J5" s="158"/>
      <c r="K5" s="159"/>
      <c r="L5" s="33" t="s">
        <v>146</v>
      </c>
      <c r="N5" s="157" t="s">
        <v>68</v>
      </c>
      <c r="O5" s="158"/>
      <c r="P5" s="158"/>
      <c r="Q5" s="159"/>
      <c r="R5" s="33" t="s">
        <v>146</v>
      </c>
      <c r="T5" s="157" t="s">
        <v>72</v>
      </c>
      <c r="U5" s="158"/>
      <c r="V5" s="158"/>
      <c r="W5" s="159"/>
      <c r="X5" s="33" t="s">
        <v>146</v>
      </c>
      <c r="Z5" s="157" t="s">
        <v>79</v>
      </c>
      <c r="AA5" s="158"/>
      <c r="AB5" s="158"/>
      <c r="AC5" s="159"/>
      <c r="AD5" s="33" t="s">
        <v>146</v>
      </c>
      <c r="AF5" s="157" t="s">
        <v>85</v>
      </c>
      <c r="AG5" s="158"/>
      <c r="AH5" s="158"/>
      <c r="AI5" s="159"/>
      <c r="AJ5" s="33" t="s">
        <v>146</v>
      </c>
      <c r="AL5" s="157" t="s">
        <v>92</v>
      </c>
      <c r="AM5" s="158"/>
      <c r="AN5" s="158"/>
      <c r="AO5" s="159"/>
      <c r="AP5" s="33" t="s">
        <v>146</v>
      </c>
    </row>
    <row r="6" spans="1:42" x14ac:dyDescent="0.15">
      <c r="B6" t="s">
        <v>123</v>
      </c>
      <c r="C6" s="155" t="s">
        <v>104</v>
      </c>
      <c r="D6" s="22">
        <v>1</v>
      </c>
      <c r="E6" s="155">
        <v>585</v>
      </c>
      <c r="F6" s="169"/>
      <c r="H6" s="23" t="s">
        <v>147</v>
      </c>
      <c r="I6" s="155" t="s">
        <v>284</v>
      </c>
      <c r="J6" s="92">
        <v>1</v>
      </c>
      <c r="K6" s="155">
        <v>815</v>
      </c>
      <c r="L6" s="160"/>
      <c r="N6" s="23" t="s">
        <v>0</v>
      </c>
      <c r="O6" s="155" t="s">
        <v>110</v>
      </c>
      <c r="P6" s="22">
        <v>1</v>
      </c>
      <c r="Q6" s="155">
        <v>240</v>
      </c>
      <c r="R6" s="160"/>
      <c r="T6" s="23" t="s">
        <v>201</v>
      </c>
      <c r="U6" s="155" t="s">
        <v>110</v>
      </c>
      <c r="V6" s="22">
        <v>1</v>
      </c>
      <c r="W6" s="155">
        <v>400</v>
      </c>
      <c r="X6" s="160"/>
      <c r="Z6" t="s">
        <v>217</v>
      </c>
      <c r="AA6" s="155" t="s">
        <v>284</v>
      </c>
      <c r="AB6">
        <v>1</v>
      </c>
      <c r="AC6" s="155">
        <v>695</v>
      </c>
      <c r="AD6" s="160"/>
      <c r="AF6" s="27" t="s">
        <v>305</v>
      </c>
      <c r="AG6" s="12" t="s">
        <v>110</v>
      </c>
      <c r="AH6" s="12">
        <v>1</v>
      </c>
      <c r="AI6" s="12">
        <v>675</v>
      </c>
      <c r="AJ6" s="37"/>
      <c r="AL6" s="23" t="s">
        <v>1</v>
      </c>
      <c r="AM6" s="155" t="s">
        <v>284</v>
      </c>
      <c r="AN6" s="63">
        <v>1</v>
      </c>
      <c r="AO6" s="155">
        <v>610</v>
      </c>
      <c r="AP6" s="160"/>
    </row>
    <row r="7" spans="1:42" x14ac:dyDescent="0.15">
      <c r="B7" s="8" t="s">
        <v>124</v>
      </c>
      <c r="C7" s="148"/>
      <c r="D7" s="10">
        <v>1</v>
      </c>
      <c r="E7" s="148"/>
      <c r="F7" s="170"/>
      <c r="H7" s="23" t="s">
        <v>148</v>
      </c>
      <c r="I7" s="147"/>
      <c r="J7" s="92">
        <v>1</v>
      </c>
      <c r="K7" s="147"/>
      <c r="L7" s="161"/>
      <c r="N7" s="23" t="s">
        <v>2</v>
      </c>
      <c r="O7" s="147"/>
      <c r="P7" s="9">
        <v>1</v>
      </c>
      <c r="Q7" s="147"/>
      <c r="R7" s="138"/>
      <c r="T7" s="23" t="s">
        <v>281</v>
      </c>
      <c r="U7" s="147"/>
      <c r="V7" s="9">
        <v>1</v>
      </c>
      <c r="W7" s="147"/>
      <c r="X7" s="138"/>
      <c r="Z7" t="s">
        <v>218</v>
      </c>
      <c r="AA7" s="149"/>
      <c r="AB7">
        <v>1</v>
      </c>
      <c r="AC7" s="147"/>
      <c r="AD7" s="161"/>
      <c r="AF7" s="29" t="s">
        <v>3</v>
      </c>
      <c r="AG7" s="16" t="s">
        <v>111</v>
      </c>
      <c r="AH7" s="16">
        <v>1</v>
      </c>
      <c r="AI7" s="16">
        <v>450</v>
      </c>
      <c r="AJ7" s="42"/>
      <c r="AL7" s="23" t="s">
        <v>4</v>
      </c>
      <c r="AM7" s="147"/>
      <c r="AN7" s="31">
        <v>1</v>
      </c>
      <c r="AO7" s="147"/>
      <c r="AP7" s="138"/>
    </row>
    <row r="8" spans="1:42" x14ac:dyDescent="0.15">
      <c r="B8" s="8" t="s">
        <v>94</v>
      </c>
      <c r="C8" s="93" t="s">
        <v>103</v>
      </c>
      <c r="D8" s="93">
        <v>1</v>
      </c>
      <c r="E8" s="93">
        <v>285</v>
      </c>
      <c r="F8" s="42"/>
      <c r="H8" s="23" t="s">
        <v>149</v>
      </c>
      <c r="I8" s="147"/>
      <c r="J8" s="92">
        <v>1</v>
      </c>
      <c r="K8" s="147"/>
      <c r="L8" s="161"/>
      <c r="N8" s="23" t="s">
        <v>5</v>
      </c>
      <c r="O8" s="147"/>
      <c r="P8" s="9">
        <v>1</v>
      </c>
      <c r="Q8" s="147"/>
      <c r="R8" s="138"/>
      <c r="T8" s="24" t="s">
        <v>6</v>
      </c>
      <c r="U8" s="148"/>
      <c r="V8" s="10">
        <v>1</v>
      </c>
      <c r="W8" s="148"/>
      <c r="X8" s="138"/>
      <c r="Z8" t="s">
        <v>219</v>
      </c>
      <c r="AA8" s="154"/>
      <c r="AB8">
        <v>1</v>
      </c>
      <c r="AC8" s="154"/>
      <c r="AD8" s="139"/>
      <c r="AF8" s="32" t="s">
        <v>306</v>
      </c>
      <c r="AG8" s="17" t="s">
        <v>112</v>
      </c>
      <c r="AH8" s="17">
        <v>1</v>
      </c>
      <c r="AI8" s="17">
        <v>575</v>
      </c>
      <c r="AJ8" s="37"/>
      <c r="AL8" s="23" t="s">
        <v>7</v>
      </c>
      <c r="AM8" s="147"/>
      <c r="AN8" s="31">
        <v>1</v>
      </c>
      <c r="AO8" s="147"/>
      <c r="AP8" s="141"/>
    </row>
    <row r="9" spans="1:42" x14ac:dyDescent="0.15">
      <c r="B9" s="8" t="s">
        <v>93</v>
      </c>
      <c r="C9" s="135" t="s">
        <v>325</v>
      </c>
      <c r="D9" s="93">
        <v>1</v>
      </c>
      <c r="E9" s="146">
        <v>595</v>
      </c>
      <c r="F9" s="140"/>
      <c r="H9" s="23" t="s">
        <v>150</v>
      </c>
      <c r="I9" s="147"/>
      <c r="J9" s="92">
        <v>1</v>
      </c>
      <c r="K9" s="147"/>
      <c r="L9" s="161"/>
      <c r="N9" s="23" t="s">
        <v>9</v>
      </c>
      <c r="O9" s="147"/>
      <c r="P9" s="9">
        <v>1</v>
      </c>
      <c r="Q9" s="147"/>
      <c r="R9" s="138"/>
      <c r="T9" s="23" t="s">
        <v>202</v>
      </c>
      <c r="U9" s="146" t="s">
        <v>111</v>
      </c>
      <c r="V9" s="26">
        <v>1</v>
      </c>
      <c r="W9" s="146">
        <v>580</v>
      </c>
      <c r="X9" s="140"/>
      <c r="Z9" s="1"/>
      <c r="AA9" s="2"/>
      <c r="AB9" s="2"/>
      <c r="AC9" s="3">
        <f>SUM(AC6)</f>
        <v>695</v>
      </c>
      <c r="AD9" s="34">
        <f>SUM(AD6)</f>
        <v>0</v>
      </c>
      <c r="AF9" s="1"/>
      <c r="AG9" s="2"/>
      <c r="AH9" s="2"/>
      <c r="AI9" s="3">
        <f>SUM(AI6:AI8)</f>
        <v>1700</v>
      </c>
      <c r="AJ9" s="34">
        <f>SUM(AJ6:AJ8)</f>
        <v>0</v>
      </c>
      <c r="AL9" s="102" t="s">
        <v>311</v>
      </c>
      <c r="AM9" s="16" t="s">
        <v>285</v>
      </c>
      <c r="AN9" s="16">
        <v>1</v>
      </c>
      <c r="AO9" s="146">
        <v>620</v>
      </c>
      <c r="AP9" s="140"/>
    </row>
    <row r="10" spans="1:42" ht="14.25" thickBot="1" x14ac:dyDescent="0.2">
      <c r="B10" s="14" t="s">
        <v>280</v>
      </c>
      <c r="C10" s="119" t="s">
        <v>319</v>
      </c>
      <c r="D10" s="16">
        <v>2</v>
      </c>
      <c r="E10" s="154"/>
      <c r="F10" s="154"/>
      <c r="H10" s="23" t="s">
        <v>151</v>
      </c>
      <c r="I10" s="154"/>
      <c r="J10" s="92">
        <v>1</v>
      </c>
      <c r="K10" s="154"/>
      <c r="L10" s="139"/>
      <c r="N10" s="23" t="s">
        <v>10</v>
      </c>
      <c r="O10" s="147"/>
      <c r="P10" s="9">
        <v>1</v>
      </c>
      <c r="Q10" s="147"/>
      <c r="R10" s="138"/>
      <c r="T10" s="23" t="s">
        <v>203</v>
      </c>
      <c r="U10" s="154"/>
      <c r="V10" s="25">
        <v>1</v>
      </c>
      <c r="W10" s="154"/>
      <c r="X10" s="139"/>
      <c r="AL10" s="101" t="s">
        <v>312</v>
      </c>
      <c r="AM10" s="119" t="s">
        <v>321</v>
      </c>
      <c r="AN10" s="25">
        <v>2</v>
      </c>
      <c r="AO10" s="154"/>
      <c r="AP10" s="154"/>
    </row>
    <row r="11" spans="1:42" ht="14.25" thickBot="1" x14ac:dyDescent="0.2">
      <c r="B11" s="1"/>
      <c r="C11" s="2"/>
      <c r="D11" s="2"/>
      <c r="E11" s="3">
        <f>SUM(E6:E10)</f>
        <v>1465</v>
      </c>
      <c r="F11" s="34">
        <f>SUM(F6:F10)</f>
        <v>0</v>
      </c>
      <c r="H11" s="1"/>
      <c r="I11" s="2"/>
      <c r="J11" s="2"/>
      <c r="K11" s="3">
        <f>SUM(K6)</f>
        <v>815</v>
      </c>
      <c r="L11" s="34">
        <f>SUM(L6)</f>
        <v>0</v>
      </c>
      <c r="N11" s="23" t="s">
        <v>11</v>
      </c>
      <c r="O11" s="147"/>
      <c r="P11" s="9">
        <v>1</v>
      </c>
      <c r="Q11" s="147"/>
      <c r="R11" s="138"/>
      <c r="T11" s="1"/>
      <c r="U11" s="2"/>
      <c r="V11" s="2"/>
      <c r="W11" s="3">
        <f>SUM(W6:W10)</f>
        <v>980</v>
      </c>
      <c r="X11" s="34">
        <f>SUM(X6:X10)</f>
        <v>0</v>
      </c>
      <c r="Z11" s="157" t="s">
        <v>80</v>
      </c>
      <c r="AA11" s="158"/>
      <c r="AB11" s="158"/>
      <c r="AC11" s="159"/>
      <c r="AD11" s="33" t="s">
        <v>146</v>
      </c>
      <c r="AF11" s="157" t="s">
        <v>86</v>
      </c>
      <c r="AG11" s="158"/>
      <c r="AH11" s="158"/>
      <c r="AI11" s="159"/>
      <c r="AJ11" s="33" t="s">
        <v>146</v>
      </c>
      <c r="AL11" s="4"/>
      <c r="AM11" s="5"/>
      <c r="AN11" s="5"/>
      <c r="AO11" s="6">
        <f>SUM(AO6:AO10)</f>
        <v>1230</v>
      </c>
      <c r="AP11" s="34">
        <f>SUM(AP6:AP10)</f>
        <v>0</v>
      </c>
    </row>
    <row r="12" spans="1:42" ht="14.25" thickBot="1" x14ac:dyDescent="0.2">
      <c r="H12" s="18"/>
      <c r="I12" s="18"/>
      <c r="J12" s="18"/>
      <c r="K12" s="19"/>
      <c r="L12" s="19"/>
      <c r="N12" s="23" t="s">
        <v>13</v>
      </c>
      <c r="O12" s="147"/>
      <c r="P12" s="9">
        <v>1</v>
      </c>
      <c r="Q12" s="147"/>
      <c r="R12" s="138"/>
      <c r="Z12" s="13" t="s">
        <v>220</v>
      </c>
      <c r="AA12" s="12" t="s">
        <v>110</v>
      </c>
      <c r="AB12" s="22">
        <v>1</v>
      </c>
      <c r="AC12" s="22">
        <v>620</v>
      </c>
      <c r="AD12" s="59"/>
      <c r="AF12" s="23" t="s">
        <v>307</v>
      </c>
      <c r="AG12" s="77" t="s">
        <v>284</v>
      </c>
      <c r="AH12" s="92">
        <v>1</v>
      </c>
      <c r="AI12" s="31">
        <v>565</v>
      </c>
      <c r="AJ12" s="43"/>
    </row>
    <row r="13" spans="1:42" ht="14.25" thickBot="1" x14ac:dyDescent="0.2">
      <c r="B13" s="157" t="s">
        <v>57</v>
      </c>
      <c r="C13" s="158"/>
      <c r="D13" s="158"/>
      <c r="E13" s="159"/>
      <c r="F13" s="33" t="s">
        <v>146</v>
      </c>
      <c r="H13" s="157" t="s">
        <v>64</v>
      </c>
      <c r="I13" s="158"/>
      <c r="J13" s="158"/>
      <c r="K13" s="159"/>
      <c r="L13" s="33" t="s">
        <v>146</v>
      </c>
      <c r="N13" s="24" t="s">
        <v>15</v>
      </c>
      <c r="O13" s="148"/>
      <c r="P13" s="10">
        <v>1</v>
      </c>
      <c r="Q13" s="148"/>
      <c r="R13" s="138"/>
      <c r="T13" s="157" t="s">
        <v>73</v>
      </c>
      <c r="U13" s="158"/>
      <c r="V13" s="158"/>
      <c r="W13" s="159"/>
      <c r="X13" s="33" t="s">
        <v>146</v>
      </c>
      <c r="Z13" s="14" t="s">
        <v>221</v>
      </c>
      <c r="AA13" s="116" t="s">
        <v>320</v>
      </c>
      <c r="AB13" s="16">
        <v>2</v>
      </c>
      <c r="AC13" s="16">
        <v>1070</v>
      </c>
      <c r="AD13" s="42"/>
      <c r="AF13" s="1"/>
      <c r="AG13" s="2"/>
      <c r="AH13" s="2"/>
      <c r="AI13" s="3">
        <f>SUM(AI12)</f>
        <v>565</v>
      </c>
      <c r="AJ13" s="34">
        <f>SUM(AJ12)</f>
        <v>0</v>
      </c>
      <c r="AL13" s="163" t="s">
        <v>100</v>
      </c>
      <c r="AM13" s="163"/>
      <c r="AN13" s="163"/>
      <c r="AO13" s="163"/>
      <c r="AP13" s="33" t="s">
        <v>146</v>
      </c>
    </row>
    <row r="14" spans="1:42" ht="14.25" thickBot="1" x14ac:dyDescent="0.2">
      <c r="B14" s="13" t="s">
        <v>8</v>
      </c>
      <c r="C14" s="12" t="s">
        <v>104</v>
      </c>
      <c r="D14" s="12">
        <v>1</v>
      </c>
      <c r="E14" s="12">
        <v>520</v>
      </c>
      <c r="F14" s="38"/>
      <c r="H14" s="23" t="s">
        <v>152</v>
      </c>
      <c r="I14" s="155" t="s">
        <v>284</v>
      </c>
      <c r="J14" s="92">
        <v>1</v>
      </c>
      <c r="K14" s="155">
        <v>445</v>
      </c>
      <c r="L14" s="160"/>
      <c r="N14" s="23" t="s">
        <v>16</v>
      </c>
      <c r="O14" s="146" t="s">
        <v>111</v>
      </c>
      <c r="P14" s="26">
        <v>1</v>
      </c>
      <c r="Q14" s="146">
        <v>170</v>
      </c>
      <c r="R14" s="140"/>
      <c r="T14" s="23" t="s">
        <v>204</v>
      </c>
      <c r="U14" s="12" t="s">
        <v>110</v>
      </c>
      <c r="V14" s="22">
        <v>1</v>
      </c>
      <c r="W14" s="22">
        <v>300</v>
      </c>
      <c r="X14" s="37"/>
      <c r="Z14" s="14" t="s">
        <v>222</v>
      </c>
      <c r="AA14" s="16" t="s">
        <v>111</v>
      </c>
      <c r="AB14" s="26">
        <v>1</v>
      </c>
      <c r="AC14" s="26">
        <v>505</v>
      </c>
      <c r="AD14" s="42"/>
      <c r="AL14" t="s">
        <v>252</v>
      </c>
      <c r="AM14" s="116" t="s">
        <v>284</v>
      </c>
      <c r="AN14" s="77">
        <v>1</v>
      </c>
      <c r="AO14" s="9">
        <v>145</v>
      </c>
      <c r="AP14" s="39"/>
    </row>
    <row r="15" spans="1:42" ht="14.25" thickBot="1" x14ac:dyDescent="0.2">
      <c r="B15" s="29" t="s">
        <v>296</v>
      </c>
      <c r="C15" s="132" t="s">
        <v>320</v>
      </c>
      <c r="D15" s="134">
        <v>2</v>
      </c>
      <c r="E15" s="146">
        <v>810</v>
      </c>
      <c r="F15" s="140"/>
      <c r="H15" s="23" t="s">
        <v>153</v>
      </c>
      <c r="I15" s="147"/>
      <c r="J15" s="92">
        <v>1</v>
      </c>
      <c r="K15" s="147"/>
      <c r="L15" s="161"/>
      <c r="N15" s="24" t="s">
        <v>17</v>
      </c>
      <c r="O15" s="148"/>
      <c r="P15" s="10">
        <v>1</v>
      </c>
      <c r="Q15" s="148"/>
      <c r="R15" s="141"/>
      <c r="T15" s="29" t="s">
        <v>293</v>
      </c>
      <c r="U15" s="116" t="s">
        <v>320</v>
      </c>
      <c r="V15" s="16">
        <v>2</v>
      </c>
      <c r="W15" s="16">
        <v>385</v>
      </c>
      <c r="X15" s="42"/>
      <c r="Z15" s="14" t="s">
        <v>223</v>
      </c>
      <c r="AA15" s="116" t="s">
        <v>321</v>
      </c>
      <c r="AB15" s="26">
        <v>2</v>
      </c>
      <c r="AC15" s="16">
        <v>505</v>
      </c>
      <c r="AD15" s="42"/>
      <c r="AE15" t="s">
        <v>318</v>
      </c>
      <c r="AF15" s="157" t="s">
        <v>87</v>
      </c>
      <c r="AG15" s="158"/>
      <c r="AH15" s="158"/>
      <c r="AI15" s="159"/>
      <c r="AJ15" s="33" t="s">
        <v>146</v>
      </c>
      <c r="AL15" s="20" t="s">
        <v>254</v>
      </c>
      <c r="AM15" s="146" t="s">
        <v>320</v>
      </c>
      <c r="AN15" s="146">
        <v>2</v>
      </c>
      <c r="AO15" s="146">
        <v>220</v>
      </c>
      <c r="AP15" s="140"/>
    </row>
    <row r="16" spans="1:42" x14ac:dyDescent="0.15">
      <c r="B16" s="24" t="s">
        <v>297</v>
      </c>
      <c r="C16" s="132" t="s">
        <v>320</v>
      </c>
      <c r="D16" s="132">
        <v>3</v>
      </c>
      <c r="E16" s="148"/>
      <c r="F16" s="148"/>
      <c r="H16" s="23" t="s">
        <v>154</v>
      </c>
      <c r="I16" s="154"/>
      <c r="J16" s="92">
        <v>1</v>
      </c>
      <c r="K16" s="154"/>
      <c r="L16" s="139"/>
      <c r="N16" s="23" t="s">
        <v>18</v>
      </c>
      <c r="O16" s="146" t="s">
        <v>112</v>
      </c>
      <c r="P16" s="26">
        <v>1</v>
      </c>
      <c r="Q16" s="146">
        <v>270</v>
      </c>
      <c r="R16" s="140"/>
      <c r="T16" s="23" t="s">
        <v>19</v>
      </c>
      <c r="U16" s="146" t="s">
        <v>111</v>
      </c>
      <c r="V16" s="26">
        <v>1</v>
      </c>
      <c r="W16" s="146">
        <v>430</v>
      </c>
      <c r="X16" s="138"/>
      <c r="Z16" s="14" t="s">
        <v>224</v>
      </c>
      <c r="AA16" s="16" t="s">
        <v>112</v>
      </c>
      <c r="AB16" s="16">
        <v>1</v>
      </c>
      <c r="AC16" s="16">
        <v>205</v>
      </c>
      <c r="AD16" s="42"/>
      <c r="AF16" s="23" t="s">
        <v>308</v>
      </c>
      <c r="AG16" s="164" t="s">
        <v>104</v>
      </c>
      <c r="AH16" s="92">
        <v>1</v>
      </c>
      <c r="AI16" s="155">
        <v>930</v>
      </c>
      <c r="AJ16" s="160"/>
      <c r="AL16" s="8" t="s">
        <v>255</v>
      </c>
      <c r="AM16" s="148"/>
      <c r="AN16" s="148"/>
      <c r="AO16" s="148"/>
      <c r="AP16" s="141"/>
    </row>
    <row r="17" spans="2:42" x14ac:dyDescent="0.15">
      <c r="B17" s="23" t="s">
        <v>298</v>
      </c>
      <c r="C17" s="133" t="s">
        <v>105</v>
      </c>
      <c r="D17" s="133">
        <v>1</v>
      </c>
      <c r="E17" s="146">
        <v>295</v>
      </c>
      <c r="F17" s="140"/>
      <c r="H17" s="1"/>
      <c r="I17" s="2"/>
      <c r="J17" s="2"/>
      <c r="K17" s="3">
        <f>SUM(K14)</f>
        <v>445</v>
      </c>
      <c r="L17" s="34">
        <f>SUM(L14)</f>
        <v>0</v>
      </c>
      <c r="N17" s="23" t="s">
        <v>20</v>
      </c>
      <c r="O17" s="147"/>
      <c r="P17" s="9">
        <v>1</v>
      </c>
      <c r="Q17" s="147"/>
      <c r="R17" s="138"/>
      <c r="T17" s="24" t="s">
        <v>21</v>
      </c>
      <c r="U17" s="148"/>
      <c r="V17" s="10">
        <v>1</v>
      </c>
      <c r="W17" s="148"/>
      <c r="X17" s="138"/>
      <c r="Z17" s="7" t="s">
        <v>225</v>
      </c>
      <c r="AA17" s="119" t="s">
        <v>319</v>
      </c>
      <c r="AB17" s="60">
        <v>2</v>
      </c>
      <c r="AC17" s="25">
        <v>360</v>
      </c>
      <c r="AD17" s="37"/>
      <c r="AF17" s="23" t="s">
        <v>244</v>
      </c>
      <c r="AG17" s="165"/>
      <c r="AH17" s="92">
        <v>1</v>
      </c>
      <c r="AI17" s="147"/>
      <c r="AJ17" s="161"/>
      <c r="AL17" t="s">
        <v>256</v>
      </c>
      <c r="AM17" s="116" t="s">
        <v>320</v>
      </c>
      <c r="AN17" s="74">
        <v>3</v>
      </c>
      <c r="AO17" s="93">
        <v>135</v>
      </c>
      <c r="AP17" s="123"/>
    </row>
    <row r="18" spans="2:42" ht="14.25" thickBot="1" x14ac:dyDescent="0.2">
      <c r="B18" t="s">
        <v>315</v>
      </c>
      <c r="C18" s="116" t="s">
        <v>321</v>
      </c>
      <c r="D18" s="60">
        <v>1</v>
      </c>
      <c r="E18" s="148"/>
      <c r="F18" s="141"/>
      <c r="N18" s="24" t="s">
        <v>22</v>
      </c>
      <c r="O18" s="148"/>
      <c r="P18" s="10">
        <v>1</v>
      </c>
      <c r="Q18" s="148"/>
      <c r="R18" s="141"/>
      <c r="T18" t="s">
        <v>302</v>
      </c>
      <c r="U18" s="146" t="s">
        <v>112</v>
      </c>
      <c r="V18" s="26">
        <v>1</v>
      </c>
      <c r="W18" s="146">
        <v>400</v>
      </c>
      <c r="X18" s="140"/>
      <c r="Z18" s="1"/>
      <c r="AA18" s="2"/>
      <c r="AB18" s="2"/>
      <c r="AC18" s="3">
        <f>SUM(AC12:AC17)</f>
        <v>3265</v>
      </c>
      <c r="AD18" s="34">
        <f>SUM(AD12:AD17)</f>
        <v>0</v>
      </c>
      <c r="AF18" s="23" t="s">
        <v>245</v>
      </c>
      <c r="AG18" s="166"/>
      <c r="AH18" s="92">
        <v>1</v>
      </c>
      <c r="AI18" s="154"/>
      <c r="AJ18" s="139"/>
      <c r="AL18" s="15" t="s">
        <v>253</v>
      </c>
      <c r="AM18" s="119" t="s">
        <v>320</v>
      </c>
      <c r="AN18" s="17">
        <v>4</v>
      </c>
      <c r="AO18" s="17">
        <v>230</v>
      </c>
      <c r="AP18" s="37"/>
    </row>
    <row r="19" spans="2:42" ht="14.25" thickBot="1" x14ac:dyDescent="0.2">
      <c r="B19" s="20" t="s">
        <v>95</v>
      </c>
      <c r="C19" s="117" t="s">
        <v>106</v>
      </c>
      <c r="D19" s="26">
        <v>1</v>
      </c>
      <c r="E19" s="146">
        <v>275</v>
      </c>
      <c r="F19" s="140"/>
      <c r="H19" s="157" t="s">
        <v>65</v>
      </c>
      <c r="I19" s="158"/>
      <c r="J19" s="158"/>
      <c r="K19" s="159"/>
      <c r="L19" s="33" t="s">
        <v>146</v>
      </c>
      <c r="N19" s="23" t="s">
        <v>24</v>
      </c>
      <c r="O19" s="146" t="s">
        <v>113</v>
      </c>
      <c r="P19" s="26">
        <v>1</v>
      </c>
      <c r="Q19" s="146">
        <v>310</v>
      </c>
      <c r="R19" s="138"/>
      <c r="T19" t="s">
        <v>25</v>
      </c>
      <c r="U19" s="147"/>
      <c r="V19" s="9">
        <v>1</v>
      </c>
      <c r="W19" s="147"/>
      <c r="X19" s="138"/>
      <c r="AF19" s="1"/>
      <c r="AG19" s="2"/>
      <c r="AH19" s="2"/>
      <c r="AI19" s="3">
        <f>SUM(AI16)</f>
        <v>930</v>
      </c>
      <c r="AJ19" s="34">
        <f>SUM(AJ16)</f>
        <v>0</v>
      </c>
      <c r="AL19" s="1"/>
      <c r="AM19" s="2"/>
      <c r="AN19" s="2"/>
      <c r="AO19" s="3">
        <f>SUM(AO14:AO18)</f>
        <v>730</v>
      </c>
      <c r="AP19" s="34">
        <f>SUM(AP14:AP18)</f>
        <v>0</v>
      </c>
    </row>
    <row r="20" spans="2:42" ht="14.25" thickBot="1" x14ac:dyDescent="0.2">
      <c r="B20" t="s">
        <v>96</v>
      </c>
      <c r="C20" s="119" t="s">
        <v>319</v>
      </c>
      <c r="D20" s="25">
        <v>1</v>
      </c>
      <c r="E20" s="154"/>
      <c r="F20" s="139"/>
      <c r="H20" s="23" t="s">
        <v>12</v>
      </c>
      <c r="I20" s="155" t="s">
        <v>284</v>
      </c>
      <c r="J20" s="92">
        <v>1</v>
      </c>
      <c r="K20" s="155">
        <v>440</v>
      </c>
      <c r="L20" s="160"/>
      <c r="N20" s="23" t="s">
        <v>26</v>
      </c>
      <c r="O20" s="147"/>
      <c r="P20" s="9">
        <v>1</v>
      </c>
      <c r="Q20" s="147"/>
      <c r="R20" s="138"/>
      <c r="T20" s="8" t="s">
        <v>27</v>
      </c>
      <c r="U20" s="148"/>
      <c r="V20" s="10">
        <v>1</v>
      </c>
      <c r="W20" s="148"/>
      <c r="X20" s="141"/>
      <c r="Z20" s="157" t="s">
        <v>81</v>
      </c>
      <c r="AA20" s="158"/>
      <c r="AB20" s="158"/>
      <c r="AC20" s="159"/>
      <c r="AD20" s="33" t="s">
        <v>146</v>
      </c>
    </row>
    <row r="21" spans="2:42" ht="14.25" thickBot="1" x14ac:dyDescent="0.2">
      <c r="B21" s="1"/>
      <c r="C21" s="2"/>
      <c r="D21" s="2"/>
      <c r="E21" s="3">
        <f>SUM(E14:E20)</f>
        <v>1900</v>
      </c>
      <c r="F21" s="34">
        <f>SUM(F14:F20)</f>
        <v>0</v>
      </c>
      <c r="H21" s="23" t="s">
        <v>14</v>
      </c>
      <c r="I21" s="147"/>
      <c r="J21" s="92">
        <v>1</v>
      </c>
      <c r="K21" s="147"/>
      <c r="L21" s="161"/>
      <c r="N21" s="23" t="s">
        <v>28</v>
      </c>
      <c r="O21" s="147"/>
      <c r="P21" s="9">
        <v>1</v>
      </c>
      <c r="Q21" s="147"/>
      <c r="R21" s="138"/>
      <c r="T21" t="s">
        <v>303</v>
      </c>
      <c r="U21" s="9" t="s">
        <v>113</v>
      </c>
      <c r="V21" s="9">
        <v>1</v>
      </c>
      <c r="W21" s="9">
        <v>340</v>
      </c>
      <c r="X21" s="39"/>
      <c r="Z21" s="18" t="s">
        <v>228</v>
      </c>
      <c r="AA21" s="155" t="s">
        <v>104</v>
      </c>
      <c r="AB21" s="155">
        <v>1</v>
      </c>
      <c r="AC21" s="155">
        <v>900</v>
      </c>
      <c r="AD21" s="160"/>
      <c r="AF21" s="157" t="s">
        <v>88</v>
      </c>
      <c r="AG21" s="158"/>
      <c r="AH21" s="158"/>
      <c r="AI21" s="159"/>
      <c r="AJ21" s="33" t="s">
        <v>146</v>
      </c>
      <c r="AL21" s="157" t="s">
        <v>91</v>
      </c>
      <c r="AM21" s="158"/>
      <c r="AN21" s="158"/>
      <c r="AO21" s="159"/>
      <c r="AP21" s="33" t="s">
        <v>146</v>
      </c>
    </row>
    <row r="22" spans="2:42" ht="14.25" thickBot="1" x14ac:dyDescent="0.2">
      <c r="H22" s="23" t="s">
        <v>155</v>
      </c>
      <c r="I22" s="154"/>
      <c r="J22" s="92">
        <v>1</v>
      </c>
      <c r="K22" s="154"/>
      <c r="L22" s="139"/>
      <c r="N22" s="23" t="s">
        <v>29</v>
      </c>
      <c r="O22" s="154"/>
      <c r="P22" s="25">
        <v>1</v>
      </c>
      <c r="Q22" s="154"/>
      <c r="R22" s="139"/>
      <c r="T22" s="1"/>
      <c r="U22" s="2"/>
      <c r="V22" s="2"/>
      <c r="W22" s="3">
        <f>SUM(W14:W21)</f>
        <v>1855</v>
      </c>
      <c r="X22" s="34">
        <f>SUM(X14:X21)</f>
        <v>0</v>
      </c>
      <c r="Z22" s="24" t="s">
        <v>229</v>
      </c>
      <c r="AA22" s="148"/>
      <c r="AB22" s="148"/>
      <c r="AC22" s="149"/>
      <c r="AD22" s="141"/>
      <c r="AF22" s="23" t="s">
        <v>102</v>
      </c>
      <c r="AG22" s="164" t="s">
        <v>110</v>
      </c>
      <c r="AH22" s="64">
        <v>1</v>
      </c>
      <c r="AI22" s="150">
        <v>1050</v>
      </c>
      <c r="AJ22" s="160"/>
      <c r="AL22" t="s">
        <v>257</v>
      </c>
      <c r="AM22" s="12" t="s">
        <v>284</v>
      </c>
      <c r="AN22" s="92">
        <v>1</v>
      </c>
      <c r="AO22" s="22">
        <v>150</v>
      </c>
      <c r="AP22" s="37"/>
    </row>
    <row r="23" spans="2:42" ht="14.25" thickBot="1" x14ac:dyDescent="0.2">
      <c r="B23" s="54" t="s">
        <v>58</v>
      </c>
      <c r="C23" s="55"/>
      <c r="D23" s="55"/>
      <c r="E23" s="56"/>
      <c r="F23" s="33" t="s">
        <v>146</v>
      </c>
      <c r="H23" s="1"/>
      <c r="I23" s="2"/>
      <c r="J23" s="2"/>
      <c r="K23" s="3">
        <f>SUM(K20)</f>
        <v>440</v>
      </c>
      <c r="L23" s="34">
        <f>SUM(L20)</f>
        <v>0</v>
      </c>
      <c r="N23" s="1"/>
      <c r="O23" s="2"/>
      <c r="P23" s="2"/>
      <c r="Q23" s="3">
        <f>SUM(Q6:Q22)</f>
        <v>990</v>
      </c>
      <c r="R23" s="34">
        <f>SUM(R6:R22)</f>
        <v>0</v>
      </c>
      <c r="Z23" s="18" t="s">
        <v>226</v>
      </c>
      <c r="AA23" s="146" t="s">
        <v>104</v>
      </c>
      <c r="AB23" s="146">
        <v>2</v>
      </c>
      <c r="AC23" s="149"/>
      <c r="AD23" s="140"/>
      <c r="AF23" s="18" t="s">
        <v>309</v>
      </c>
      <c r="AG23" s="165"/>
      <c r="AH23" s="65">
        <v>1</v>
      </c>
      <c r="AI23" s="151"/>
      <c r="AJ23" s="138"/>
      <c r="AL23" s="14" t="s">
        <v>258</v>
      </c>
      <c r="AM23" s="116" t="s">
        <v>320</v>
      </c>
      <c r="AN23" s="98">
        <v>2</v>
      </c>
      <c r="AO23" s="16">
        <v>205</v>
      </c>
      <c r="AP23" s="42"/>
    </row>
    <row r="24" spans="2:42" ht="14.25" thickBot="1" x14ac:dyDescent="0.2">
      <c r="B24" s="23" t="s">
        <v>125</v>
      </c>
      <c r="C24" s="120" t="s">
        <v>107</v>
      </c>
      <c r="D24" s="22">
        <v>1</v>
      </c>
      <c r="E24" s="150">
        <v>695</v>
      </c>
      <c r="F24" s="160"/>
      <c r="T24" s="157" t="s">
        <v>74</v>
      </c>
      <c r="U24" s="158"/>
      <c r="V24" s="158"/>
      <c r="W24" s="159"/>
      <c r="X24" s="33" t="s">
        <v>146</v>
      </c>
      <c r="Z24" s="18" t="s">
        <v>227</v>
      </c>
      <c r="AA24" s="149"/>
      <c r="AB24" s="149"/>
      <c r="AC24" s="149"/>
      <c r="AD24" s="138"/>
      <c r="AF24" s="24" t="s">
        <v>317</v>
      </c>
      <c r="AG24" s="166"/>
      <c r="AH24" s="66">
        <v>1</v>
      </c>
      <c r="AI24" s="152"/>
      <c r="AJ24" s="141"/>
      <c r="AL24" s="8" t="s">
        <v>260</v>
      </c>
      <c r="AM24" s="116" t="s">
        <v>320</v>
      </c>
      <c r="AN24" s="99">
        <v>3</v>
      </c>
      <c r="AO24" s="10">
        <v>235</v>
      </c>
      <c r="AP24" s="42"/>
    </row>
    <row r="25" spans="2:42" ht="14.25" thickBot="1" x14ac:dyDescent="0.2">
      <c r="B25" s="23" t="s">
        <v>126</v>
      </c>
      <c r="C25" s="118" t="s">
        <v>320</v>
      </c>
      <c r="D25" s="9">
        <v>1</v>
      </c>
      <c r="E25" s="151"/>
      <c r="F25" s="138"/>
      <c r="H25" s="157" t="s">
        <v>66</v>
      </c>
      <c r="I25" s="158"/>
      <c r="J25" s="158"/>
      <c r="K25" s="159"/>
      <c r="L25" s="33" t="s">
        <v>146</v>
      </c>
      <c r="N25" s="157" t="s">
        <v>69</v>
      </c>
      <c r="O25" s="158"/>
      <c r="P25" s="158"/>
      <c r="Q25" s="159"/>
      <c r="R25" s="33" t="s">
        <v>146</v>
      </c>
      <c r="T25" s="29" t="s">
        <v>32</v>
      </c>
      <c r="U25" s="16" t="s">
        <v>110</v>
      </c>
      <c r="V25" s="16">
        <v>1</v>
      </c>
      <c r="W25" s="16">
        <v>480</v>
      </c>
      <c r="X25" s="37"/>
      <c r="Z25" s="18" t="s">
        <v>230</v>
      </c>
      <c r="AA25" s="149"/>
      <c r="AB25" s="149"/>
      <c r="AC25" s="149"/>
      <c r="AD25" s="138"/>
      <c r="AF25" s="23" t="s">
        <v>287</v>
      </c>
      <c r="AG25" s="153" t="s">
        <v>111</v>
      </c>
      <c r="AH25" s="61">
        <v>1</v>
      </c>
      <c r="AI25" s="153">
        <v>780</v>
      </c>
      <c r="AJ25" s="138"/>
      <c r="AL25" t="s">
        <v>259</v>
      </c>
      <c r="AM25" s="119" t="s">
        <v>320</v>
      </c>
      <c r="AN25" s="100">
        <v>4</v>
      </c>
      <c r="AO25" s="31">
        <v>85</v>
      </c>
      <c r="AP25" s="40"/>
    </row>
    <row r="26" spans="2:42" x14ac:dyDescent="0.15">
      <c r="B26" s="24" t="s">
        <v>127</v>
      </c>
      <c r="C26" s="116" t="s">
        <v>320</v>
      </c>
      <c r="D26" s="10">
        <v>1</v>
      </c>
      <c r="E26" s="152"/>
      <c r="F26" s="141"/>
      <c r="H26" s="23" t="s">
        <v>156</v>
      </c>
      <c r="I26" s="155" t="s">
        <v>110</v>
      </c>
      <c r="J26" s="22">
        <v>1</v>
      </c>
      <c r="K26" s="155">
        <v>205</v>
      </c>
      <c r="L26" s="160"/>
      <c r="N26" s="23" t="s">
        <v>30</v>
      </c>
      <c r="O26" s="155" t="s">
        <v>110</v>
      </c>
      <c r="P26" s="22">
        <v>1</v>
      </c>
      <c r="Q26" s="155">
        <v>585</v>
      </c>
      <c r="R26" s="160"/>
      <c r="T26" s="29" t="s">
        <v>33</v>
      </c>
      <c r="U26" s="16" t="s">
        <v>111</v>
      </c>
      <c r="V26" s="16">
        <v>1</v>
      </c>
      <c r="W26" s="16">
        <v>490</v>
      </c>
      <c r="X26" s="42"/>
      <c r="Z26" s="24" t="s">
        <v>231</v>
      </c>
      <c r="AA26" s="148"/>
      <c r="AB26" s="148"/>
      <c r="AC26" s="148"/>
      <c r="AD26" s="141"/>
      <c r="AF26" s="23" t="s">
        <v>310</v>
      </c>
      <c r="AG26" s="172"/>
      <c r="AH26" s="67">
        <v>1</v>
      </c>
      <c r="AI26" s="172"/>
      <c r="AJ26" s="139"/>
      <c r="AL26" s="1"/>
      <c r="AM26" s="2"/>
      <c r="AN26" s="2"/>
      <c r="AO26" s="3">
        <f>SUM(AO22:AO25)</f>
        <v>675</v>
      </c>
      <c r="AP26" s="34">
        <f>SUM(AP22:AP25)</f>
        <v>0</v>
      </c>
    </row>
    <row r="27" spans="2:42" ht="14.25" thickBot="1" x14ac:dyDescent="0.2">
      <c r="B27" s="23" t="s">
        <v>128</v>
      </c>
      <c r="C27" s="117" t="s">
        <v>108</v>
      </c>
      <c r="D27" s="26">
        <v>1</v>
      </c>
      <c r="E27" s="146">
        <v>305</v>
      </c>
      <c r="F27" s="140"/>
      <c r="H27" s="23" t="s">
        <v>23</v>
      </c>
      <c r="I27" s="147"/>
      <c r="J27" s="9">
        <v>1</v>
      </c>
      <c r="K27" s="147"/>
      <c r="L27" s="138"/>
      <c r="N27" s="23" t="s">
        <v>187</v>
      </c>
      <c r="O27" s="147"/>
      <c r="P27" s="9">
        <v>1</v>
      </c>
      <c r="Q27" s="147"/>
      <c r="R27" s="138"/>
      <c r="T27" s="14" t="s">
        <v>34</v>
      </c>
      <c r="U27" s="16" t="s">
        <v>112</v>
      </c>
      <c r="V27" s="16">
        <v>1</v>
      </c>
      <c r="W27" s="16">
        <v>160</v>
      </c>
      <c r="X27" s="42"/>
      <c r="Z27" s="18" t="s">
        <v>232</v>
      </c>
      <c r="AA27" s="146" t="s">
        <v>111</v>
      </c>
      <c r="AB27" s="146">
        <v>1</v>
      </c>
      <c r="AC27" s="146">
        <v>870</v>
      </c>
      <c r="AD27" s="140"/>
      <c r="AF27" s="1"/>
      <c r="AG27" s="2"/>
      <c r="AH27" s="2"/>
      <c r="AI27" s="3">
        <f>SUM(AI22:AI26)</f>
        <v>1830</v>
      </c>
      <c r="AJ27" s="34">
        <f>SUM(AJ22:AJ26)</f>
        <v>0</v>
      </c>
    </row>
    <row r="28" spans="2:42" ht="14.25" thickBot="1" x14ac:dyDescent="0.2">
      <c r="B28" s="24" t="s">
        <v>129</v>
      </c>
      <c r="C28" s="116" t="s">
        <v>321</v>
      </c>
      <c r="D28" s="10">
        <v>1</v>
      </c>
      <c r="E28" s="148"/>
      <c r="F28" s="141"/>
      <c r="H28" s="23" t="s">
        <v>159</v>
      </c>
      <c r="I28" s="147"/>
      <c r="J28" s="9">
        <v>1</v>
      </c>
      <c r="K28" s="147"/>
      <c r="L28" s="138"/>
      <c r="N28" s="24" t="s">
        <v>188</v>
      </c>
      <c r="O28" s="148"/>
      <c r="P28" s="10">
        <v>1</v>
      </c>
      <c r="Q28" s="148"/>
      <c r="R28" s="138"/>
      <c r="T28" s="24" t="s">
        <v>278</v>
      </c>
      <c r="U28" s="84" t="s">
        <v>113</v>
      </c>
      <c r="V28" s="84">
        <v>1</v>
      </c>
      <c r="W28" s="84">
        <v>100</v>
      </c>
      <c r="X28" s="37"/>
      <c r="Z28" s="18" t="s">
        <v>233</v>
      </c>
      <c r="AA28" s="149"/>
      <c r="AB28" s="149"/>
      <c r="AC28" s="149"/>
      <c r="AD28" s="138"/>
      <c r="AL28" s="157" t="s">
        <v>101</v>
      </c>
      <c r="AM28" s="158"/>
      <c r="AN28" s="158"/>
      <c r="AO28" s="159"/>
      <c r="AP28" s="33" t="s">
        <v>146</v>
      </c>
    </row>
    <row r="29" spans="2:42" ht="14.25" thickBot="1" x14ac:dyDescent="0.2">
      <c r="B29" s="23" t="s">
        <v>130</v>
      </c>
      <c r="C29" s="9" t="s">
        <v>109</v>
      </c>
      <c r="D29" s="9">
        <v>1</v>
      </c>
      <c r="E29" s="9">
        <v>315</v>
      </c>
      <c r="F29" s="39"/>
      <c r="H29" s="24" t="s">
        <v>157</v>
      </c>
      <c r="I29" s="148"/>
      <c r="J29" s="10">
        <v>1</v>
      </c>
      <c r="K29" s="148"/>
      <c r="L29" s="138"/>
      <c r="N29" s="23" t="s">
        <v>189</v>
      </c>
      <c r="O29" s="146" t="s">
        <v>111</v>
      </c>
      <c r="P29" s="26">
        <v>1</v>
      </c>
      <c r="Q29" s="146">
        <v>910</v>
      </c>
      <c r="R29" s="140"/>
      <c r="T29" s="18" t="s">
        <v>279</v>
      </c>
      <c r="U29" s="53" t="s">
        <v>114</v>
      </c>
      <c r="V29" s="53">
        <v>1</v>
      </c>
      <c r="W29" s="53">
        <v>105</v>
      </c>
      <c r="X29" s="42"/>
      <c r="Z29" s="18" t="s">
        <v>234</v>
      </c>
      <c r="AA29" s="149"/>
      <c r="AB29" s="149"/>
      <c r="AC29" s="149"/>
      <c r="AD29" s="138"/>
      <c r="AF29" s="157" t="s">
        <v>89</v>
      </c>
      <c r="AG29" s="158"/>
      <c r="AH29" s="158"/>
      <c r="AI29" s="159"/>
      <c r="AJ29" s="33" t="s">
        <v>146</v>
      </c>
      <c r="AL29" s="27" t="s">
        <v>261</v>
      </c>
      <c r="AM29" s="12" t="s">
        <v>115</v>
      </c>
      <c r="AN29" s="28">
        <v>1</v>
      </c>
      <c r="AO29" s="12">
        <v>705</v>
      </c>
      <c r="AP29" s="37"/>
    </row>
    <row r="30" spans="2:42" x14ac:dyDescent="0.15">
      <c r="B30" s="1"/>
      <c r="C30" s="2"/>
      <c r="D30" s="2"/>
      <c r="E30" s="3">
        <f>SUM(E24:E29)</f>
        <v>1315</v>
      </c>
      <c r="F30" s="34">
        <f>SUM(F24:F29)</f>
        <v>0</v>
      </c>
      <c r="H30" s="23" t="s">
        <v>160</v>
      </c>
      <c r="I30" s="146" t="s">
        <v>111</v>
      </c>
      <c r="J30" s="26">
        <v>1</v>
      </c>
      <c r="K30" s="146">
        <v>245</v>
      </c>
      <c r="L30" s="140"/>
      <c r="N30" s="24" t="s">
        <v>190</v>
      </c>
      <c r="O30" s="148"/>
      <c r="P30" s="10">
        <v>1</v>
      </c>
      <c r="Q30" s="148"/>
      <c r="R30" s="141"/>
      <c r="T30" s="1"/>
      <c r="U30" s="2"/>
      <c r="V30" s="2"/>
      <c r="W30" s="3">
        <f>SUM(W25:W29)</f>
        <v>1335</v>
      </c>
      <c r="X30" s="34">
        <f>SUM(X25:X29)</f>
        <v>0</v>
      </c>
      <c r="Z30" s="18" t="s">
        <v>236</v>
      </c>
      <c r="AA30" s="149"/>
      <c r="AB30" s="148"/>
      <c r="AC30" s="149"/>
      <c r="AD30" s="138"/>
      <c r="AF30" s="27" t="s">
        <v>35</v>
      </c>
      <c r="AG30" s="12" t="s">
        <v>110</v>
      </c>
      <c r="AH30" s="12">
        <v>1</v>
      </c>
      <c r="AI30" s="12">
        <v>885</v>
      </c>
      <c r="AJ30" s="37"/>
      <c r="AL30" s="23" t="s">
        <v>262</v>
      </c>
      <c r="AM30" s="146" t="s">
        <v>116</v>
      </c>
      <c r="AN30" s="133">
        <v>1</v>
      </c>
      <c r="AO30" s="146">
        <v>340</v>
      </c>
      <c r="AP30" s="140"/>
    </row>
    <row r="31" spans="2:42" ht="14.25" thickBot="1" x14ac:dyDescent="0.2">
      <c r="H31" s="23" t="s">
        <v>161</v>
      </c>
      <c r="I31" s="147"/>
      <c r="J31" s="9">
        <v>1</v>
      </c>
      <c r="K31" s="147"/>
      <c r="L31" s="138"/>
      <c r="N31" s="23" t="s">
        <v>191</v>
      </c>
      <c r="O31" s="146" t="s">
        <v>112</v>
      </c>
      <c r="P31" s="26">
        <v>1</v>
      </c>
      <c r="Q31" s="146">
        <v>580</v>
      </c>
      <c r="R31" s="140"/>
      <c r="Z31" s="18" t="s">
        <v>235</v>
      </c>
      <c r="AA31" s="124" t="s">
        <v>103</v>
      </c>
      <c r="AB31" s="124">
        <v>2</v>
      </c>
      <c r="AC31" s="154"/>
      <c r="AD31" s="162"/>
      <c r="AF31" s="23" t="s">
        <v>246</v>
      </c>
      <c r="AG31" s="146" t="s">
        <v>103</v>
      </c>
      <c r="AH31" s="146">
        <v>1</v>
      </c>
      <c r="AI31" s="146">
        <v>490</v>
      </c>
      <c r="AJ31" s="140"/>
      <c r="AL31" s="24" t="s">
        <v>263</v>
      </c>
      <c r="AM31" s="148"/>
      <c r="AN31" s="132">
        <v>1</v>
      </c>
      <c r="AO31" s="148"/>
      <c r="AP31" s="141"/>
    </row>
    <row r="32" spans="2:42" ht="14.25" thickBot="1" x14ac:dyDescent="0.2">
      <c r="B32" s="54" t="s">
        <v>59</v>
      </c>
      <c r="C32" s="55"/>
      <c r="D32" s="55"/>
      <c r="E32" s="56"/>
      <c r="F32" s="33" t="s">
        <v>146</v>
      </c>
      <c r="H32" s="23" t="s">
        <v>162</v>
      </c>
      <c r="I32" s="147"/>
      <c r="J32" s="9">
        <v>1</v>
      </c>
      <c r="K32" s="147"/>
      <c r="L32" s="138"/>
      <c r="N32" s="23" t="s">
        <v>192</v>
      </c>
      <c r="O32" s="147"/>
      <c r="P32" s="9">
        <v>1</v>
      </c>
      <c r="Q32" s="147"/>
      <c r="R32" s="138"/>
      <c r="T32" s="54" t="s">
        <v>75</v>
      </c>
      <c r="U32" s="55"/>
      <c r="V32" s="55"/>
      <c r="W32" s="56"/>
      <c r="X32" s="33" t="s">
        <v>146</v>
      </c>
      <c r="Z32" s="1"/>
      <c r="AA32" s="2"/>
      <c r="AB32" s="2"/>
      <c r="AC32" s="3">
        <f>SUM(AC21:AC31)</f>
        <v>1770</v>
      </c>
      <c r="AD32" s="34">
        <f>SUM(AD21:AD31)</f>
        <v>0</v>
      </c>
      <c r="AF32" s="23" t="s">
        <v>247</v>
      </c>
      <c r="AG32" s="149"/>
      <c r="AH32" s="149"/>
      <c r="AI32" s="149"/>
      <c r="AJ32" s="138"/>
      <c r="AL32" s="23" t="s">
        <v>39</v>
      </c>
      <c r="AM32" s="146" t="s">
        <v>117</v>
      </c>
      <c r="AN32" s="133">
        <v>1</v>
      </c>
      <c r="AO32" s="146">
        <v>775</v>
      </c>
      <c r="AP32" s="138"/>
    </row>
    <row r="33" spans="2:42" ht="14.25" thickBot="1" x14ac:dyDescent="0.2">
      <c r="B33" s="30" t="s">
        <v>131</v>
      </c>
      <c r="C33" s="120" t="s">
        <v>104</v>
      </c>
      <c r="D33" s="22">
        <v>1</v>
      </c>
      <c r="E33" s="155">
        <v>610</v>
      </c>
      <c r="F33" s="160"/>
      <c r="H33" s="23" t="s">
        <v>163</v>
      </c>
      <c r="I33" s="147"/>
      <c r="J33" s="9">
        <v>1</v>
      </c>
      <c r="K33" s="147"/>
      <c r="L33" s="138"/>
      <c r="N33" s="23" t="s">
        <v>193</v>
      </c>
      <c r="O33" s="147"/>
      <c r="P33" s="9">
        <v>1</v>
      </c>
      <c r="Q33" s="147"/>
      <c r="R33" s="138"/>
      <c r="T33" t="s">
        <v>40</v>
      </c>
      <c r="U33" s="9" t="s">
        <v>110</v>
      </c>
      <c r="V33" s="9">
        <v>1</v>
      </c>
      <c r="W33" s="9">
        <v>330</v>
      </c>
      <c r="X33" s="39"/>
      <c r="AF33" s="23" t="s">
        <v>248</v>
      </c>
      <c r="AG33" s="149"/>
      <c r="AH33" s="149"/>
      <c r="AI33" s="149"/>
      <c r="AJ33" s="138"/>
      <c r="AL33" s="24" t="s">
        <v>31</v>
      </c>
      <c r="AM33" s="148"/>
      <c r="AN33" s="132">
        <v>1</v>
      </c>
      <c r="AO33" s="148"/>
      <c r="AP33" s="138"/>
    </row>
    <row r="34" spans="2:42" ht="14.25" thickBot="1" x14ac:dyDescent="0.2">
      <c r="B34" s="24" t="s">
        <v>132</v>
      </c>
      <c r="C34" s="116" t="s">
        <v>320</v>
      </c>
      <c r="D34" s="10">
        <v>1</v>
      </c>
      <c r="E34" s="148"/>
      <c r="F34" s="141"/>
      <c r="H34" s="23" t="s">
        <v>164</v>
      </c>
      <c r="I34" s="147"/>
      <c r="J34" s="9">
        <v>1</v>
      </c>
      <c r="K34" s="147"/>
      <c r="L34" s="138"/>
      <c r="N34" s="24" t="s">
        <v>194</v>
      </c>
      <c r="O34" s="148"/>
      <c r="P34" s="10">
        <v>1</v>
      </c>
      <c r="Q34" s="148"/>
      <c r="R34" s="141"/>
      <c r="T34" s="20" t="s">
        <v>205</v>
      </c>
      <c r="U34" s="146" t="s">
        <v>111</v>
      </c>
      <c r="V34" s="26">
        <v>1</v>
      </c>
      <c r="W34" s="146">
        <v>665</v>
      </c>
      <c r="X34" s="140"/>
      <c r="Z34" s="157" t="s">
        <v>82</v>
      </c>
      <c r="AA34" s="158"/>
      <c r="AB34" s="158"/>
      <c r="AC34" s="159"/>
      <c r="AD34" s="33" t="s">
        <v>146</v>
      </c>
      <c r="AF34" s="23" t="s">
        <v>249</v>
      </c>
      <c r="AG34" s="148"/>
      <c r="AH34" s="148"/>
      <c r="AI34" s="148"/>
      <c r="AJ34" s="141"/>
      <c r="AL34" s="23" t="s">
        <v>264</v>
      </c>
      <c r="AM34" s="153" t="s">
        <v>118</v>
      </c>
      <c r="AN34" s="133">
        <v>1</v>
      </c>
      <c r="AO34" s="146">
        <v>435</v>
      </c>
      <c r="AP34" s="140"/>
    </row>
    <row r="35" spans="2:42" x14ac:dyDescent="0.15">
      <c r="B35" s="23" t="s">
        <v>133</v>
      </c>
      <c r="C35" s="9" t="s">
        <v>122</v>
      </c>
      <c r="D35" s="9">
        <v>1</v>
      </c>
      <c r="E35" s="31">
        <v>325</v>
      </c>
      <c r="F35" s="40"/>
      <c r="H35" s="23" t="s">
        <v>165</v>
      </c>
      <c r="I35" s="147"/>
      <c r="J35" s="9">
        <v>1</v>
      </c>
      <c r="K35" s="147"/>
      <c r="L35" s="138"/>
      <c r="N35" s="23" t="s">
        <v>195</v>
      </c>
      <c r="O35" s="146" t="s">
        <v>113</v>
      </c>
      <c r="P35" s="26">
        <v>1</v>
      </c>
      <c r="Q35" s="146">
        <v>330</v>
      </c>
      <c r="R35" s="140"/>
      <c r="T35" s="21" t="s">
        <v>206</v>
      </c>
      <c r="U35" s="154"/>
      <c r="V35" s="25">
        <v>1</v>
      </c>
      <c r="W35" s="154"/>
      <c r="X35" s="139"/>
      <c r="Z35" s="30" t="s">
        <v>42</v>
      </c>
      <c r="AA35" s="155" t="s">
        <v>110</v>
      </c>
      <c r="AB35" s="22">
        <v>1</v>
      </c>
      <c r="AC35" s="155">
        <v>300</v>
      </c>
      <c r="AD35" s="160"/>
      <c r="AF35" s="29" t="s">
        <v>37</v>
      </c>
      <c r="AG35" s="119" t="s">
        <v>321</v>
      </c>
      <c r="AH35" s="96">
        <v>2</v>
      </c>
      <c r="AI35" s="93">
        <v>275</v>
      </c>
      <c r="AJ35" s="121"/>
      <c r="AL35" s="23" t="s">
        <v>265</v>
      </c>
      <c r="AM35" s="151"/>
      <c r="AN35" s="131">
        <v>1</v>
      </c>
      <c r="AO35" s="149"/>
      <c r="AP35" s="138"/>
    </row>
    <row r="36" spans="2:42" x14ac:dyDescent="0.15">
      <c r="B36" s="1"/>
      <c r="C36" s="2"/>
      <c r="D36" s="2"/>
      <c r="E36" s="3">
        <f>SUM(E33:E35)</f>
        <v>935</v>
      </c>
      <c r="F36" s="34">
        <f>SUM(F33:F35)</f>
        <v>0</v>
      </c>
      <c r="H36" s="23" t="s">
        <v>166</v>
      </c>
      <c r="I36" s="147"/>
      <c r="J36" s="9">
        <v>1</v>
      </c>
      <c r="K36" s="147"/>
      <c r="L36" s="138"/>
      <c r="N36" s="23" t="s">
        <v>196</v>
      </c>
      <c r="O36" s="154"/>
      <c r="P36" s="25">
        <v>1</v>
      </c>
      <c r="Q36" s="154"/>
      <c r="R36" s="139"/>
      <c r="T36" s="1"/>
      <c r="U36" s="2"/>
      <c r="V36" s="2"/>
      <c r="W36" s="3">
        <f>SUM(W33:W35)</f>
        <v>995</v>
      </c>
      <c r="X36" s="34">
        <f>SUM(X33:X35)</f>
        <v>0</v>
      </c>
      <c r="Z36" s="24" t="s">
        <v>43</v>
      </c>
      <c r="AA36" s="148"/>
      <c r="AB36" s="10">
        <v>1</v>
      </c>
      <c r="AC36" s="148"/>
      <c r="AD36" s="138"/>
      <c r="AF36" s="136"/>
      <c r="AG36" s="2"/>
      <c r="AH36" s="2"/>
      <c r="AI36" s="137">
        <f>SUM(AI30:AI35)</f>
        <v>1650</v>
      </c>
      <c r="AJ36" s="34">
        <f>SUM(AJ30:AJ35)</f>
        <v>0</v>
      </c>
      <c r="AL36" s="23" t="s">
        <v>266</v>
      </c>
      <c r="AM36" s="151"/>
      <c r="AN36" s="131">
        <v>1</v>
      </c>
      <c r="AO36" s="149"/>
      <c r="AP36" s="138"/>
    </row>
    <row r="37" spans="2:42" ht="14.25" thickBot="1" x14ac:dyDescent="0.2">
      <c r="H37" s="23" t="s">
        <v>167</v>
      </c>
      <c r="I37" s="147"/>
      <c r="J37" s="9">
        <v>1</v>
      </c>
      <c r="K37" s="147"/>
      <c r="L37" s="138"/>
      <c r="N37" s="1"/>
      <c r="O37" s="2"/>
      <c r="P37" s="2"/>
      <c r="Q37" s="3">
        <f>SUM(Q26:Q36)</f>
        <v>2405</v>
      </c>
      <c r="R37" s="34">
        <f>SUM(R26:R36)</f>
        <v>0</v>
      </c>
      <c r="Z37" s="23" t="s">
        <v>44</v>
      </c>
      <c r="AA37" s="146" t="s">
        <v>111</v>
      </c>
      <c r="AB37" s="26">
        <v>1</v>
      </c>
      <c r="AC37" s="146">
        <v>980</v>
      </c>
      <c r="AD37" s="140"/>
      <c r="AL37" s="23" t="s">
        <v>267</v>
      </c>
      <c r="AM37" s="151"/>
      <c r="AN37" s="131">
        <v>1</v>
      </c>
      <c r="AO37" s="149"/>
      <c r="AP37" s="138"/>
    </row>
    <row r="38" spans="2:42" ht="14.25" thickBot="1" x14ac:dyDescent="0.2">
      <c r="B38" s="54" t="s">
        <v>60</v>
      </c>
      <c r="C38" s="55"/>
      <c r="D38" s="55"/>
      <c r="E38" s="56"/>
      <c r="F38" s="33" t="s">
        <v>146</v>
      </c>
      <c r="H38" s="23" t="s">
        <v>168</v>
      </c>
      <c r="I38" s="147"/>
      <c r="J38" s="9">
        <v>1</v>
      </c>
      <c r="K38" s="147"/>
      <c r="L38" s="138"/>
      <c r="T38" s="54" t="s">
        <v>76</v>
      </c>
      <c r="U38" s="55"/>
      <c r="V38" s="55"/>
      <c r="W38" s="56"/>
      <c r="X38" s="33" t="s">
        <v>146</v>
      </c>
      <c r="Z38" s="23" t="s">
        <v>237</v>
      </c>
      <c r="AA38" s="147"/>
      <c r="AB38" s="9">
        <v>1</v>
      </c>
      <c r="AC38" s="147"/>
      <c r="AD38" s="138"/>
      <c r="AF38" s="157" t="s">
        <v>90</v>
      </c>
      <c r="AG38" s="158"/>
      <c r="AH38" s="158"/>
      <c r="AI38" s="159"/>
      <c r="AJ38" s="33" t="s">
        <v>146</v>
      </c>
      <c r="AL38" s="24" t="s">
        <v>268</v>
      </c>
      <c r="AM38" s="152"/>
      <c r="AN38" s="132">
        <v>1</v>
      </c>
      <c r="AO38" s="148"/>
      <c r="AP38" s="141"/>
    </row>
    <row r="39" spans="2:42" ht="14.25" thickBot="1" x14ac:dyDescent="0.2">
      <c r="B39" s="27" t="s">
        <v>299</v>
      </c>
      <c r="C39" s="12" t="s">
        <v>107</v>
      </c>
      <c r="D39" s="12">
        <v>1</v>
      </c>
      <c r="E39" s="12">
        <v>385</v>
      </c>
      <c r="F39" s="37"/>
      <c r="H39" s="24" t="s">
        <v>169</v>
      </c>
      <c r="I39" s="148"/>
      <c r="J39" s="10">
        <v>1</v>
      </c>
      <c r="K39" s="148"/>
      <c r="L39" s="141"/>
      <c r="N39" s="157" t="s">
        <v>70</v>
      </c>
      <c r="O39" s="158"/>
      <c r="P39" s="158"/>
      <c r="Q39" s="159"/>
      <c r="R39" s="33" t="s">
        <v>146</v>
      </c>
      <c r="T39" s="27" t="s">
        <v>207</v>
      </c>
      <c r="U39" s="12" t="s">
        <v>110</v>
      </c>
      <c r="V39" s="12">
        <v>1</v>
      </c>
      <c r="W39" s="12">
        <v>430</v>
      </c>
      <c r="X39" s="37"/>
      <c r="Z39" s="24" t="s">
        <v>238</v>
      </c>
      <c r="AA39" s="148"/>
      <c r="AB39" s="10">
        <v>1</v>
      </c>
      <c r="AC39" s="148"/>
      <c r="AD39" s="141"/>
      <c r="AF39" s="23" t="s">
        <v>250</v>
      </c>
      <c r="AG39" s="155" t="s">
        <v>284</v>
      </c>
      <c r="AH39" s="77">
        <v>1</v>
      </c>
      <c r="AI39" s="155">
        <v>600</v>
      </c>
      <c r="AJ39" s="160"/>
      <c r="AL39" s="23" t="s">
        <v>313</v>
      </c>
      <c r="AM39" s="16" t="s">
        <v>119</v>
      </c>
      <c r="AN39" s="26">
        <v>1</v>
      </c>
      <c r="AO39" s="26">
        <v>630</v>
      </c>
      <c r="AP39" s="37"/>
    </row>
    <row r="40" spans="2:42" x14ac:dyDescent="0.15">
      <c r="B40" s="23" t="s">
        <v>300</v>
      </c>
      <c r="C40" s="9" t="s">
        <v>105</v>
      </c>
      <c r="D40" s="9">
        <v>1</v>
      </c>
      <c r="E40" s="9">
        <v>375</v>
      </c>
      <c r="F40" s="41"/>
      <c r="H40" s="23" t="s">
        <v>38</v>
      </c>
      <c r="I40" s="146" t="s">
        <v>112</v>
      </c>
      <c r="J40" s="26">
        <v>1</v>
      </c>
      <c r="K40" s="146">
        <v>270</v>
      </c>
      <c r="L40" s="138"/>
      <c r="N40" s="23" t="s">
        <v>197</v>
      </c>
      <c r="O40" s="155" t="s">
        <v>110</v>
      </c>
      <c r="P40" s="22">
        <v>1</v>
      </c>
      <c r="Q40" s="155">
        <v>450</v>
      </c>
      <c r="R40" s="160"/>
      <c r="T40" s="23" t="s">
        <v>208</v>
      </c>
      <c r="U40" s="146" t="s">
        <v>111</v>
      </c>
      <c r="V40" s="26">
        <v>1</v>
      </c>
      <c r="W40" s="146">
        <v>1270</v>
      </c>
      <c r="X40" s="140"/>
      <c r="Z40" s="29" t="s">
        <v>46</v>
      </c>
      <c r="AA40" s="16" t="s">
        <v>112</v>
      </c>
      <c r="AB40" s="16">
        <v>1</v>
      </c>
      <c r="AC40" s="16">
        <v>275</v>
      </c>
      <c r="AD40" s="42"/>
      <c r="AF40" s="23" t="s">
        <v>251</v>
      </c>
      <c r="AG40" s="154"/>
      <c r="AH40" s="77">
        <v>1</v>
      </c>
      <c r="AI40" s="154"/>
      <c r="AJ40" s="139"/>
      <c r="AL40" s="29" t="s">
        <v>121</v>
      </c>
      <c r="AM40" s="116" t="s">
        <v>323</v>
      </c>
      <c r="AN40" s="16">
        <v>2</v>
      </c>
      <c r="AO40" s="16">
        <v>265</v>
      </c>
      <c r="AP40" s="42"/>
    </row>
    <row r="41" spans="2:42" x14ac:dyDescent="0.15">
      <c r="B41" s="1"/>
      <c r="C41" s="2"/>
      <c r="D41" s="2"/>
      <c r="E41" s="3">
        <f>SUM(E39:E40)</f>
        <v>760</v>
      </c>
      <c r="F41" s="34">
        <f>SUM(F39:F40)</f>
        <v>0</v>
      </c>
      <c r="H41" s="23" t="s">
        <v>170</v>
      </c>
      <c r="I41" s="147"/>
      <c r="J41" s="9">
        <v>1</v>
      </c>
      <c r="K41" s="147"/>
      <c r="L41" s="138"/>
      <c r="N41" s="24" t="s">
        <v>198</v>
      </c>
      <c r="O41" s="148"/>
      <c r="P41" s="10">
        <v>1</v>
      </c>
      <c r="Q41" s="148"/>
      <c r="R41" s="138"/>
      <c r="T41" s="23" t="s">
        <v>209</v>
      </c>
      <c r="U41" s="154"/>
      <c r="V41" s="25">
        <v>1</v>
      </c>
      <c r="W41" s="154"/>
      <c r="X41" s="139"/>
      <c r="Z41" s="57" t="s">
        <v>239</v>
      </c>
      <c r="AA41" s="146" t="s">
        <v>319</v>
      </c>
      <c r="AB41" s="146">
        <v>2</v>
      </c>
      <c r="AC41" s="147">
        <v>545</v>
      </c>
      <c r="AD41" s="161"/>
      <c r="AF41" s="1"/>
      <c r="AG41" s="2"/>
      <c r="AH41" s="2"/>
      <c r="AI41" s="3">
        <f>SUM(AI39)</f>
        <v>600</v>
      </c>
      <c r="AJ41" s="34">
        <f>SUM(AJ39)</f>
        <v>0</v>
      </c>
      <c r="AL41" s="29" t="s">
        <v>269</v>
      </c>
      <c r="AM41" s="16" t="s">
        <v>120</v>
      </c>
      <c r="AN41" s="16">
        <v>1</v>
      </c>
      <c r="AO41" s="146">
        <v>915</v>
      </c>
      <c r="AP41" s="42"/>
    </row>
    <row r="42" spans="2:42" ht="14.25" thickBot="1" x14ac:dyDescent="0.2">
      <c r="H42" s="23" t="s">
        <v>171</v>
      </c>
      <c r="I42" s="147"/>
      <c r="J42" s="9">
        <v>1</v>
      </c>
      <c r="K42" s="147"/>
      <c r="L42" s="138"/>
      <c r="N42" s="23" t="s">
        <v>47</v>
      </c>
      <c r="O42" s="146" t="s">
        <v>111</v>
      </c>
      <c r="P42" s="26">
        <v>1</v>
      </c>
      <c r="Q42" s="146">
        <v>465</v>
      </c>
      <c r="R42" s="140"/>
      <c r="T42" s="1"/>
      <c r="U42" s="2"/>
      <c r="V42" s="2"/>
      <c r="W42" s="3">
        <f>SUM(W39:W41)</f>
        <v>1700</v>
      </c>
      <c r="X42" s="34">
        <f>SUM(X39:X41)</f>
        <v>0</v>
      </c>
      <c r="Z42" s="23" t="s">
        <v>240</v>
      </c>
      <c r="AA42" s="154"/>
      <c r="AB42" s="154"/>
      <c r="AC42" s="154"/>
      <c r="AD42" s="139"/>
      <c r="AL42" s="23" t="s">
        <v>270</v>
      </c>
      <c r="AM42" s="146" t="s">
        <v>324</v>
      </c>
      <c r="AN42" s="147">
        <v>2</v>
      </c>
      <c r="AO42" s="147"/>
      <c r="AP42" s="138"/>
    </row>
    <row r="43" spans="2:42" ht="14.25" thickBot="1" x14ac:dyDescent="0.2">
      <c r="B43" s="54" t="s">
        <v>61</v>
      </c>
      <c r="C43" s="55"/>
      <c r="D43" s="55"/>
      <c r="E43" s="56"/>
      <c r="F43" s="33" t="s">
        <v>146</v>
      </c>
      <c r="H43" s="23" t="s">
        <v>41</v>
      </c>
      <c r="I43" s="147"/>
      <c r="J43" s="9">
        <v>1</v>
      </c>
      <c r="K43" s="147"/>
      <c r="L43" s="138"/>
      <c r="N43" s="23" t="s">
        <v>199</v>
      </c>
      <c r="O43" s="154"/>
      <c r="P43" s="25">
        <v>1</v>
      </c>
      <c r="Q43" s="154"/>
      <c r="R43" s="139"/>
      <c r="Z43" s="1"/>
      <c r="AA43" s="2"/>
      <c r="AB43" s="2"/>
      <c r="AC43" s="3">
        <f>SUM(AC35:AC42)</f>
        <v>2100</v>
      </c>
      <c r="AD43" s="34">
        <f>SUM(AD35:AD42)</f>
        <v>0</v>
      </c>
      <c r="AF43" s="183" t="s">
        <v>97</v>
      </c>
      <c r="AG43" s="183"/>
      <c r="AH43" s="183"/>
      <c r="AI43" s="183"/>
      <c r="AJ43" s="51" t="s">
        <v>146</v>
      </c>
      <c r="AL43" s="23" t="s">
        <v>271</v>
      </c>
      <c r="AM43" s="147"/>
      <c r="AN43" s="147"/>
      <c r="AO43" s="147"/>
      <c r="AP43" s="138"/>
    </row>
    <row r="44" spans="2:42" ht="14.25" thickBot="1" x14ac:dyDescent="0.2">
      <c r="B44" s="27" t="s">
        <v>134</v>
      </c>
      <c r="C44" s="12" t="s">
        <v>107</v>
      </c>
      <c r="D44" s="12">
        <v>1</v>
      </c>
      <c r="E44" s="155">
        <v>755</v>
      </c>
      <c r="F44" s="160"/>
      <c r="H44" s="23" t="s">
        <v>172</v>
      </c>
      <c r="I44" s="147"/>
      <c r="J44" s="9">
        <v>1</v>
      </c>
      <c r="K44" s="147"/>
      <c r="L44" s="138"/>
      <c r="N44" s="1"/>
      <c r="O44" s="2"/>
      <c r="P44" s="2"/>
      <c r="Q44" s="3">
        <f>SUM(Q40:Q43)</f>
        <v>915</v>
      </c>
      <c r="R44" s="34">
        <f>SUM(R40:R43)</f>
        <v>0</v>
      </c>
      <c r="T44" s="54" t="s">
        <v>77</v>
      </c>
      <c r="U44" s="55"/>
      <c r="V44" s="55"/>
      <c r="W44" s="56"/>
      <c r="X44" s="33" t="s">
        <v>146</v>
      </c>
      <c r="AF44" s="18" t="s">
        <v>98</v>
      </c>
      <c r="AG44" s="149" t="s">
        <v>110</v>
      </c>
      <c r="AH44" s="60">
        <v>1</v>
      </c>
      <c r="AI44" s="149">
        <v>140</v>
      </c>
      <c r="AJ44" s="138"/>
      <c r="AL44" s="23" t="s">
        <v>291</v>
      </c>
      <c r="AM44" s="147"/>
      <c r="AN44" s="147"/>
      <c r="AO44" s="147"/>
      <c r="AP44" s="138"/>
    </row>
    <row r="45" spans="2:42" ht="14.25" thickBot="1" x14ac:dyDescent="0.2">
      <c r="B45" s="18" t="s">
        <v>135</v>
      </c>
      <c r="C45" s="118" t="s">
        <v>320</v>
      </c>
      <c r="D45" s="149">
        <v>2</v>
      </c>
      <c r="E45" s="149"/>
      <c r="F45" s="167"/>
      <c r="H45" s="23" t="s">
        <v>173</v>
      </c>
      <c r="I45" s="147"/>
      <c r="J45" s="9">
        <v>1</v>
      </c>
      <c r="K45" s="147"/>
      <c r="L45" s="138"/>
      <c r="T45" s="11" t="s">
        <v>210</v>
      </c>
      <c r="U45" s="12" t="s">
        <v>110</v>
      </c>
      <c r="V45" s="12">
        <v>1</v>
      </c>
      <c r="W45" s="12">
        <v>490</v>
      </c>
      <c r="X45" s="37"/>
      <c r="Z45" s="157" t="s">
        <v>83</v>
      </c>
      <c r="AA45" s="158"/>
      <c r="AB45" s="158"/>
      <c r="AC45" s="159"/>
      <c r="AD45" s="33" t="s">
        <v>146</v>
      </c>
      <c r="AF45" s="24" t="s">
        <v>17</v>
      </c>
      <c r="AG45" s="148"/>
      <c r="AH45" s="10">
        <v>1</v>
      </c>
      <c r="AI45" s="148"/>
      <c r="AJ45" s="138"/>
      <c r="AL45" s="23" t="s">
        <v>314</v>
      </c>
      <c r="AM45" s="148"/>
      <c r="AN45" s="148"/>
      <c r="AO45" s="149"/>
      <c r="AP45" s="141"/>
    </row>
    <row r="46" spans="2:42" ht="14.25" thickBot="1" x14ac:dyDescent="0.2">
      <c r="B46" s="24" t="s">
        <v>136</v>
      </c>
      <c r="C46" s="116" t="s">
        <v>320</v>
      </c>
      <c r="D46" s="148"/>
      <c r="E46" s="148"/>
      <c r="F46" s="168"/>
      <c r="H46" s="23" t="s">
        <v>174</v>
      </c>
      <c r="I46" s="147"/>
      <c r="J46" s="9">
        <v>1</v>
      </c>
      <c r="K46" s="147"/>
      <c r="L46" s="138"/>
      <c r="N46" s="157" t="s">
        <v>71</v>
      </c>
      <c r="O46" s="158"/>
      <c r="P46" s="158"/>
      <c r="Q46" s="159"/>
      <c r="R46" s="33" t="s">
        <v>146</v>
      </c>
      <c r="T46" t="s">
        <v>211</v>
      </c>
      <c r="U46" s="9" t="s">
        <v>111</v>
      </c>
      <c r="V46" s="9">
        <v>1</v>
      </c>
      <c r="W46" s="9">
        <v>715</v>
      </c>
      <c r="X46" s="41"/>
      <c r="Z46" s="23" t="s">
        <v>48</v>
      </c>
      <c r="AA46" s="155" t="s">
        <v>110</v>
      </c>
      <c r="AB46" s="22">
        <v>1</v>
      </c>
      <c r="AC46" s="155">
        <v>925</v>
      </c>
      <c r="AD46" s="160"/>
      <c r="AF46" s="23" t="s">
        <v>99</v>
      </c>
      <c r="AG46" s="9" t="s">
        <v>111</v>
      </c>
      <c r="AH46" s="9">
        <v>1</v>
      </c>
      <c r="AI46" s="9">
        <v>195</v>
      </c>
      <c r="AJ46" s="42"/>
      <c r="AL46" s="32" t="s">
        <v>272</v>
      </c>
      <c r="AM46" s="17" t="s">
        <v>286</v>
      </c>
      <c r="AN46" s="17">
        <v>1</v>
      </c>
      <c r="AO46" s="17">
        <v>215</v>
      </c>
      <c r="AP46" s="37"/>
    </row>
    <row r="47" spans="2:42" x14ac:dyDescent="0.15">
      <c r="B47" s="23" t="s">
        <v>137</v>
      </c>
      <c r="C47" s="117" t="s">
        <v>108</v>
      </c>
      <c r="D47" s="146">
        <v>1</v>
      </c>
      <c r="E47" s="146">
        <v>785</v>
      </c>
      <c r="F47" s="140"/>
      <c r="H47" s="24" t="s">
        <v>175</v>
      </c>
      <c r="I47" s="148"/>
      <c r="J47" s="10">
        <v>1</v>
      </c>
      <c r="K47" s="148"/>
      <c r="L47" s="138"/>
      <c r="N47" s="23" t="s">
        <v>200</v>
      </c>
      <c r="O47" s="155" t="s">
        <v>110</v>
      </c>
      <c r="P47" s="22">
        <v>1</v>
      </c>
      <c r="Q47" s="155">
        <v>405</v>
      </c>
      <c r="R47" s="160"/>
      <c r="T47" s="1"/>
      <c r="U47" s="2"/>
      <c r="V47" s="2"/>
      <c r="W47" s="3">
        <f>SUM(W45:W46)</f>
        <v>1205</v>
      </c>
      <c r="X47" s="34">
        <f>SUM(X45:X46)</f>
        <v>0</v>
      </c>
      <c r="Z47" s="24" t="s">
        <v>304</v>
      </c>
      <c r="AA47" s="148"/>
      <c r="AB47" s="10">
        <v>1</v>
      </c>
      <c r="AC47" s="148"/>
      <c r="AD47" s="141"/>
      <c r="AF47" s="29" t="s">
        <v>36</v>
      </c>
      <c r="AG47" s="16" t="s">
        <v>112</v>
      </c>
      <c r="AH47" s="16">
        <v>1</v>
      </c>
      <c r="AI47" s="16">
        <v>560</v>
      </c>
      <c r="AJ47" s="37"/>
      <c r="AL47" s="1"/>
      <c r="AM47" s="2"/>
      <c r="AN47" s="2"/>
      <c r="AO47" s="3">
        <f>SUM(AO29:AO46)</f>
        <v>4280</v>
      </c>
      <c r="AP47" s="34">
        <f>SUM(AP29:AP46)</f>
        <v>0</v>
      </c>
    </row>
    <row r="48" spans="2:42" ht="14.25" thickBot="1" x14ac:dyDescent="0.2">
      <c r="B48" s="24" t="s">
        <v>138</v>
      </c>
      <c r="C48" s="116" t="s">
        <v>321</v>
      </c>
      <c r="D48" s="148"/>
      <c r="E48" s="149"/>
      <c r="F48" s="138"/>
      <c r="H48" s="23" t="s">
        <v>176</v>
      </c>
      <c r="I48" s="146" t="s">
        <v>113</v>
      </c>
      <c r="J48" s="26">
        <v>1</v>
      </c>
      <c r="K48" s="146">
        <v>280</v>
      </c>
      <c r="L48" s="140"/>
      <c r="N48" s="24" t="s">
        <v>49</v>
      </c>
      <c r="O48" s="148"/>
      <c r="P48" s="10">
        <v>1</v>
      </c>
      <c r="Q48" s="148"/>
      <c r="R48" s="138"/>
      <c r="Z48" s="23" t="s">
        <v>241</v>
      </c>
      <c r="AA48" s="146" t="s">
        <v>316</v>
      </c>
      <c r="AB48" s="146">
        <v>1</v>
      </c>
      <c r="AC48" s="146">
        <v>750</v>
      </c>
      <c r="AD48" s="140"/>
      <c r="AF48" s="1"/>
      <c r="AG48" s="2"/>
      <c r="AH48" s="2"/>
      <c r="AI48" s="3">
        <f>SUM(AI44:AI47)</f>
        <v>895</v>
      </c>
      <c r="AJ48" s="34">
        <f>SUM(AJ44:AJ47)</f>
        <v>0</v>
      </c>
    </row>
    <row r="49" spans="2:42" ht="14.25" thickBot="1" x14ac:dyDescent="0.2">
      <c r="B49" s="24" t="s">
        <v>139</v>
      </c>
      <c r="C49" s="116" t="s">
        <v>321</v>
      </c>
      <c r="D49" s="10">
        <v>3</v>
      </c>
      <c r="E49" s="148"/>
      <c r="F49" s="168"/>
      <c r="H49" s="23" t="s">
        <v>177</v>
      </c>
      <c r="I49" s="147"/>
      <c r="J49" s="9">
        <v>1</v>
      </c>
      <c r="K49" s="147"/>
      <c r="L49" s="138"/>
      <c r="N49" s="23" t="s">
        <v>51</v>
      </c>
      <c r="O49" s="146" t="s">
        <v>111</v>
      </c>
      <c r="P49" s="26">
        <v>1</v>
      </c>
      <c r="Q49" s="146">
        <v>310</v>
      </c>
      <c r="R49" s="140"/>
      <c r="T49" s="54" t="s">
        <v>78</v>
      </c>
      <c r="U49" s="55"/>
      <c r="V49" s="55"/>
      <c r="W49" s="56"/>
      <c r="X49" s="33" t="s">
        <v>146</v>
      </c>
      <c r="Z49" s="23" t="s">
        <v>242</v>
      </c>
      <c r="AA49" s="149"/>
      <c r="AB49" s="147"/>
      <c r="AC49" s="147"/>
      <c r="AD49" s="138"/>
    </row>
    <row r="50" spans="2:42" x14ac:dyDescent="0.15">
      <c r="B50" s="102" t="s">
        <v>301</v>
      </c>
      <c r="C50" s="16" t="s">
        <v>106</v>
      </c>
      <c r="D50" s="16">
        <v>1</v>
      </c>
      <c r="E50" s="146">
        <v>805</v>
      </c>
      <c r="F50" s="140"/>
      <c r="H50" s="24" t="s">
        <v>158</v>
      </c>
      <c r="I50" s="148"/>
      <c r="J50" s="10">
        <v>1</v>
      </c>
      <c r="K50" s="148"/>
      <c r="L50" s="141"/>
      <c r="N50" s="24" t="s">
        <v>53</v>
      </c>
      <c r="O50" s="148"/>
      <c r="P50" s="10">
        <v>1</v>
      </c>
      <c r="Q50" s="148"/>
      <c r="R50" s="141"/>
      <c r="T50" t="s">
        <v>212</v>
      </c>
      <c r="U50" s="12" t="s">
        <v>110</v>
      </c>
      <c r="V50" s="22">
        <v>1</v>
      </c>
      <c r="W50" s="22">
        <v>330</v>
      </c>
      <c r="X50" s="37"/>
      <c r="Z50" s="24" t="s">
        <v>243</v>
      </c>
      <c r="AA50" s="148"/>
      <c r="AB50" s="148"/>
      <c r="AC50" s="147"/>
      <c r="AD50" s="138"/>
      <c r="AF50" s="18"/>
      <c r="AG50" s="7"/>
      <c r="AH50" s="7"/>
      <c r="AI50" s="7"/>
      <c r="AJ50" s="7"/>
      <c r="AL50" s="181" t="s">
        <v>273</v>
      </c>
      <c r="AM50" s="175">
        <f>+F11+F21+F30+F36+F41+F52+F62+L11+L17+L23+L55+L64+R23+R37+R44+R53+X11+X22+X30+X36+X42+X47+X55+AD9+AD18+AD32+AD43+AD52+AD57+AJ9+AJ13+AJ19+AJ27+AJ36+AJ41+AJ48+AP11+AP19+AP26+AP47</f>
        <v>0</v>
      </c>
      <c r="AN50" s="176"/>
      <c r="AO50" s="176"/>
      <c r="AP50" s="177"/>
    </row>
    <row r="51" spans="2:42" ht="14.25" thickBot="1" x14ac:dyDescent="0.2">
      <c r="B51" s="101" t="s">
        <v>292</v>
      </c>
      <c r="C51" s="119" t="s">
        <v>319</v>
      </c>
      <c r="D51" s="9">
        <v>2</v>
      </c>
      <c r="E51" s="154"/>
      <c r="F51" s="162"/>
      <c r="H51" s="23" t="s">
        <v>178</v>
      </c>
      <c r="I51" s="146" t="s">
        <v>114</v>
      </c>
      <c r="J51" s="26">
        <v>1</v>
      </c>
      <c r="K51" s="146">
        <v>170</v>
      </c>
      <c r="L51" s="138"/>
      <c r="N51" s="23" t="s">
        <v>54</v>
      </c>
      <c r="O51" s="146" t="s">
        <v>112</v>
      </c>
      <c r="P51" s="26">
        <v>1</v>
      </c>
      <c r="Q51" s="146">
        <v>160</v>
      </c>
      <c r="R51" s="138"/>
      <c r="T51" s="14" t="s">
        <v>213</v>
      </c>
      <c r="U51" s="116" t="s">
        <v>320</v>
      </c>
      <c r="V51" s="16">
        <v>2</v>
      </c>
      <c r="W51" s="16">
        <v>425</v>
      </c>
      <c r="X51" s="42"/>
      <c r="Z51" s="24" t="s">
        <v>45</v>
      </c>
      <c r="AA51" s="119" t="s">
        <v>321</v>
      </c>
      <c r="AB51" s="96">
        <v>2</v>
      </c>
      <c r="AC51" s="154"/>
      <c r="AD51" s="162"/>
      <c r="AF51" s="18"/>
      <c r="AG51" s="122"/>
      <c r="AH51" s="122"/>
      <c r="AI51" s="122"/>
      <c r="AJ51" s="7"/>
      <c r="AL51" s="182"/>
      <c r="AM51" s="178"/>
      <c r="AN51" s="179"/>
      <c r="AO51" s="179"/>
      <c r="AP51" s="180"/>
    </row>
    <row r="52" spans="2:42" ht="14.25" thickBot="1" x14ac:dyDescent="0.2">
      <c r="B52" s="1"/>
      <c r="C52" s="2"/>
      <c r="D52" s="2"/>
      <c r="E52" s="3">
        <f>SUM(E44:E50)</f>
        <v>2345</v>
      </c>
      <c r="F52" s="34">
        <f>SUM(F44:F50)</f>
        <v>0</v>
      </c>
      <c r="H52" s="23" t="s">
        <v>179</v>
      </c>
      <c r="I52" s="147"/>
      <c r="J52" s="9">
        <v>1</v>
      </c>
      <c r="K52" s="147"/>
      <c r="L52" s="138"/>
      <c r="N52" s="23" t="s">
        <v>55</v>
      </c>
      <c r="O52" s="154"/>
      <c r="P52" s="25">
        <v>1</v>
      </c>
      <c r="Q52" s="154"/>
      <c r="R52" s="139"/>
      <c r="T52" t="s">
        <v>214</v>
      </c>
      <c r="U52" s="146" t="s">
        <v>111</v>
      </c>
      <c r="V52" s="26">
        <v>1</v>
      </c>
      <c r="W52" s="146">
        <v>690</v>
      </c>
      <c r="X52" s="140"/>
      <c r="Z52" s="1"/>
      <c r="AA52" s="2"/>
      <c r="AB52" s="2"/>
      <c r="AC52" s="3">
        <f>SUM(AC46:AC51)</f>
        <v>1675</v>
      </c>
      <c r="AD52" s="34">
        <f>SUM(AD46:AD51)</f>
        <v>0</v>
      </c>
      <c r="AF52" s="18"/>
      <c r="AG52" s="122"/>
      <c r="AH52" s="122"/>
      <c r="AI52" s="122"/>
      <c r="AJ52" s="7"/>
      <c r="AM52" s="58"/>
      <c r="AN52" s="58"/>
      <c r="AO52" s="58"/>
      <c r="AP52" s="58"/>
    </row>
    <row r="53" spans="2:42" ht="14.25" thickBot="1" x14ac:dyDescent="0.2">
      <c r="H53" s="23" t="s">
        <v>180</v>
      </c>
      <c r="I53" s="147"/>
      <c r="J53" s="9">
        <v>1</v>
      </c>
      <c r="K53" s="147"/>
      <c r="L53" s="138"/>
      <c r="N53" s="1"/>
      <c r="O53" s="2"/>
      <c r="P53" s="2"/>
      <c r="Q53" s="3">
        <f>SUM(Q47:Q52)</f>
        <v>875</v>
      </c>
      <c r="R53" s="34">
        <f>SUM(R47:R52)</f>
        <v>0</v>
      </c>
      <c r="T53" t="s">
        <v>215</v>
      </c>
      <c r="U53" s="149"/>
      <c r="V53" s="9">
        <v>1</v>
      </c>
      <c r="W53" s="149"/>
      <c r="X53" s="138"/>
      <c r="AC53" s="129"/>
      <c r="AF53" s="18"/>
      <c r="AG53" s="122"/>
      <c r="AH53" s="122"/>
      <c r="AI53" s="122"/>
      <c r="AJ53" s="7"/>
      <c r="AL53" s="173" t="s">
        <v>274</v>
      </c>
      <c r="AM53" s="175">
        <f>+E11+E21+E30+E36+E41+E52+E62+K11+K17+K23+K55+K64+Q23+Q37+Q44+Q53+W11+W22+W30+W36+W42+W47+W55+AC9+AC18+AC32+AC43+AC52+AC57+AI9+AI13+AI19+AI27+AI36+AI41+AI48+AO11+AO19+AO26+AO47</f>
        <v>54440</v>
      </c>
      <c r="AN53" s="176"/>
      <c r="AO53" s="176"/>
      <c r="AP53" s="177"/>
    </row>
    <row r="54" spans="2:42" ht="14.25" thickBot="1" x14ac:dyDescent="0.2">
      <c r="B54" s="54" t="s">
        <v>62</v>
      </c>
      <c r="C54" s="55"/>
      <c r="D54" s="55"/>
      <c r="E54" s="56"/>
      <c r="F54" s="33" t="s">
        <v>146</v>
      </c>
      <c r="H54" s="23" t="s">
        <v>181</v>
      </c>
      <c r="I54" s="154"/>
      <c r="J54" s="25">
        <v>1</v>
      </c>
      <c r="K54" s="154"/>
      <c r="L54" s="139"/>
      <c r="T54" t="s">
        <v>216</v>
      </c>
      <c r="U54" s="154"/>
      <c r="V54" s="25">
        <v>1</v>
      </c>
      <c r="W54" s="154"/>
      <c r="X54" s="139"/>
      <c r="Z54" s="157" t="s">
        <v>84</v>
      </c>
      <c r="AA54" s="158"/>
      <c r="AB54" s="159"/>
      <c r="AC54" s="128"/>
      <c r="AD54" s="33" t="s">
        <v>146</v>
      </c>
      <c r="AF54" s="18"/>
      <c r="AG54" s="122"/>
      <c r="AH54" s="122"/>
      <c r="AI54" s="122"/>
      <c r="AJ54" s="7"/>
      <c r="AL54" s="174"/>
      <c r="AM54" s="178"/>
      <c r="AN54" s="179"/>
      <c r="AO54" s="179"/>
      <c r="AP54" s="180"/>
    </row>
    <row r="55" spans="2:42" ht="14.25" customHeight="1" x14ac:dyDescent="0.2">
      <c r="B55" s="11" t="s">
        <v>50</v>
      </c>
      <c r="C55" s="12" t="s">
        <v>107</v>
      </c>
      <c r="D55" s="12">
        <v>1</v>
      </c>
      <c r="E55" s="12">
        <v>655</v>
      </c>
      <c r="F55" s="37"/>
      <c r="H55" s="1"/>
      <c r="I55" s="2"/>
      <c r="J55" s="2"/>
      <c r="K55" s="3">
        <f>SUM(K26:K54)</f>
        <v>1170</v>
      </c>
      <c r="L55" s="34">
        <f>SUM(L26:L54)</f>
        <v>0</v>
      </c>
      <c r="T55" s="1"/>
      <c r="U55" s="2"/>
      <c r="V55" s="2"/>
      <c r="W55" s="3">
        <f>SUM(W50:W54)</f>
        <v>1445</v>
      </c>
      <c r="X55" s="34">
        <f>SUM(X50:X54)</f>
        <v>0</v>
      </c>
      <c r="Z55" s="11" t="s">
        <v>326</v>
      </c>
      <c r="AA55" s="12" t="s">
        <v>104</v>
      </c>
      <c r="AB55" s="99">
        <v>1</v>
      </c>
      <c r="AC55" s="12">
        <v>430</v>
      </c>
      <c r="AD55" s="126"/>
      <c r="AF55" s="7"/>
      <c r="AG55" s="7"/>
      <c r="AH55" s="7"/>
      <c r="AI55" s="7"/>
      <c r="AJ55" s="7"/>
      <c r="AM55" s="36"/>
      <c r="AN55" s="36"/>
      <c r="AO55" s="36"/>
      <c r="AP55" s="35"/>
    </row>
    <row r="56" spans="2:42" ht="14.25" customHeight="1" thickBot="1" x14ac:dyDescent="0.25">
      <c r="B56" t="s">
        <v>140</v>
      </c>
      <c r="C56" s="117" t="s">
        <v>108</v>
      </c>
      <c r="D56" s="26">
        <v>1</v>
      </c>
      <c r="E56" s="146">
        <v>510</v>
      </c>
      <c r="F56" s="140"/>
      <c r="Z56" t="s">
        <v>327</v>
      </c>
      <c r="AA56" s="125" t="s">
        <v>103</v>
      </c>
      <c r="AB56" s="95">
        <v>1</v>
      </c>
      <c r="AC56" s="125">
        <v>410</v>
      </c>
      <c r="AD56" s="41"/>
      <c r="AM56" s="36"/>
      <c r="AN56" s="36"/>
      <c r="AO56" s="36"/>
      <c r="AP56" s="35"/>
    </row>
    <row r="57" spans="2:42" ht="14.25" thickBot="1" x14ac:dyDescent="0.2">
      <c r="B57" t="s">
        <v>141</v>
      </c>
      <c r="C57" s="118" t="s">
        <v>321</v>
      </c>
      <c r="D57" s="9">
        <v>1</v>
      </c>
      <c r="E57" s="149"/>
      <c r="F57" s="138"/>
      <c r="H57" s="157" t="s">
        <v>67</v>
      </c>
      <c r="I57" s="158"/>
      <c r="J57" s="158"/>
      <c r="K57" s="159"/>
      <c r="L57" s="33" t="s">
        <v>146</v>
      </c>
      <c r="Z57" s="1"/>
      <c r="AA57" s="2"/>
      <c r="AB57" s="2"/>
      <c r="AC57" s="3">
        <f>SUM(AC55:AC56)</f>
        <v>840</v>
      </c>
      <c r="AD57" s="34">
        <f>SUM(AD55:AD56)</f>
        <v>0</v>
      </c>
    </row>
    <row r="58" spans="2:42" x14ac:dyDescent="0.15">
      <c r="B58" s="8" t="s">
        <v>142</v>
      </c>
      <c r="C58" s="116" t="s">
        <v>321</v>
      </c>
      <c r="D58" s="10">
        <v>1</v>
      </c>
      <c r="E58" s="148"/>
      <c r="F58" s="141"/>
      <c r="H58" s="27" t="s">
        <v>52</v>
      </c>
      <c r="I58" s="28" t="s">
        <v>110</v>
      </c>
      <c r="J58" s="28">
        <v>1</v>
      </c>
      <c r="K58" s="28">
        <v>440</v>
      </c>
      <c r="L58" s="37"/>
    </row>
    <row r="59" spans="2:42" x14ac:dyDescent="0.15">
      <c r="B59" t="s">
        <v>143</v>
      </c>
      <c r="C59" s="117" t="s">
        <v>109</v>
      </c>
      <c r="D59" s="26">
        <v>1</v>
      </c>
      <c r="E59" s="146">
        <v>260</v>
      </c>
      <c r="F59" s="140"/>
      <c r="H59" s="23" t="s">
        <v>182</v>
      </c>
      <c r="I59" s="153" t="s">
        <v>111</v>
      </c>
      <c r="J59" s="61">
        <v>1</v>
      </c>
      <c r="K59" s="153">
        <v>680</v>
      </c>
      <c r="L59" s="140"/>
    </row>
    <row r="60" spans="2:42" x14ac:dyDescent="0.15">
      <c r="B60" t="s">
        <v>144</v>
      </c>
      <c r="C60" s="118" t="s">
        <v>319</v>
      </c>
      <c r="D60" s="9">
        <v>1</v>
      </c>
      <c r="E60" s="149"/>
      <c r="F60" s="138"/>
      <c r="H60" s="24" t="s">
        <v>183</v>
      </c>
      <c r="I60" s="152"/>
      <c r="J60" s="62">
        <v>1</v>
      </c>
      <c r="K60" s="152"/>
      <c r="L60" s="141"/>
    </row>
    <row r="61" spans="2:42" x14ac:dyDescent="0.15">
      <c r="B61" t="s">
        <v>145</v>
      </c>
      <c r="C61" s="119" t="s">
        <v>319</v>
      </c>
      <c r="D61" s="25">
        <v>1</v>
      </c>
      <c r="E61" s="154"/>
      <c r="F61" s="139"/>
      <c r="H61" s="23" t="s">
        <v>184</v>
      </c>
      <c r="I61" s="153" t="s">
        <v>112</v>
      </c>
      <c r="J61" s="61">
        <v>1</v>
      </c>
      <c r="K61" s="153">
        <v>175</v>
      </c>
      <c r="L61" s="138"/>
    </row>
    <row r="62" spans="2:42" x14ac:dyDescent="0.15">
      <c r="B62" s="1"/>
      <c r="C62" s="2"/>
      <c r="D62" s="2"/>
      <c r="E62" s="3">
        <f>SUM(E55:E61)</f>
        <v>1425</v>
      </c>
      <c r="F62" s="34">
        <f>SUM(F55:F61)</f>
        <v>0</v>
      </c>
      <c r="H62" s="23" t="s">
        <v>185</v>
      </c>
      <c r="I62" s="171"/>
      <c r="J62" s="68">
        <v>1</v>
      </c>
      <c r="K62" s="171"/>
      <c r="L62" s="138"/>
    </row>
    <row r="63" spans="2:42" x14ac:dyDescent="0.15">
      <c r="H63" s="23" t="s">
        <v>186</v>
      </c>
      <c r="I63" s="172"/>
      <c r="J63" s="67">
        <v>1</v>
      </c>
      <c r="K63" s="172"/>
      <c r="L63" s="139"/>
    </row>
    <row r="64" spans="2:42" x14ac:dyDescent="0.15">
      <c r="H64" s="1"/>
      <c r="I64" s="2"/>
      <c r="J64" s="2"/>
      <c r="K64" s="3">
        <f>SUM(K58:K63)</f>
        <v>1295</v>
      </c>
      <c r="L64" s="34">
        <f>SUM(L58:L63)</f>
        <v>0</v>
      </c>
    </row>
  </sheetData>
  <mergeCells count="233">
    <mergeCell ref="AI44:AI45"/>
    <mergeCell ref="AF38:AI38"/>
    <mergeCell ref="AF15:AI15"/>
    <mergeCell ref="AG22:AG24"/>
    <mergeCell ref="AJ44:AJ45"/>
    <mergeCell ref="AC48:AC51"/>
    <mergeCell ref="AA46:AA47"/>
    <mergeCell ref="AC46:AC47"/>
    <mergeCell ref="AA41:AA42"/>
    <mergeCell ref="AD48:AD51"/>
    <mergeCell ref="AA21:AA22"/>
    <mergeCell ref="AA23:AA26"/>
    <mergeCell ref="Z54:AB54"/>
    <mergeCell ref="AG25:AG26"/>
    <mergeCell ref="AI25:AI26"/>
    <mergeCell ref="AI16:AI18"/>
    <mergeCell ref="AF21:AI21"/>
    <mergeCell ref="AB48:AB50"/>
    <mergeCell ref="AB41:AB42"/>
    <mergeCell ref="AH31:AH34"/>
    <mergeCell ref="AI31:AI34"/>
    <mergeCell ref="AF43:AI43"/>
    <mergeCell ref="AD21:AD22"/>
    <mergeCell ref="AD23:AD26"/>
    <mergeCell ref="AB21:AB22"/>
    <mergeCell ref="AB23:AB26"/>
    <mergeCell ref="AC27:AC31"/>
    <mergeCell ref="AA27:AA30"/>
    <mergeCell ref="AB27:AB30"/>
    <mergeCell ref="AA35:AA36"/>
    <mergeCell ref="AC35:AC36"/>
    <mergeCell ref="AD41:AD42"/>
    <mergeCell ref="AG44:AG45"/>
    <mergeCell ref="AD46:AD47"/>
    <mergeCell ref="AA48:AA50"/>
    <mergeCell ref="AF29:AI29"/>
    <mergeCell ref="AL53:AL54"/>
    <mergeCell ref="AM50:AP51"/>
    <mergeCell ref="AM53:AP54"/>
    <mergeCell ref="AL50:AL51"/>
    <mergeCell ref="AO41:AO45"/>
    <mergeCell ref="AO30:AO31"/>
    <mergeCell ref="AM30:AM31"/>
    <mergeCell ref="AP6:AP8"/>
    <mergeCell ref="AP30:AP31"/>
    <mergeCell ref="AP32:AP33"/>
    <mergeCell ref="AL21:AO21"/>
    <mergeCell ref="AL28:AO28"/>
    <mergeCell ref="AM6:AM8"/>
    <mergeCell ref="AO32:AO33"/>
    <mergeCell ref="AN15:AN16"/>
    <mergeCell ref="AN42:AN45"/>
    <mergeCell ref="AM15:AM16"/>
    <mergeCell ref="AP9:AP10"/>
    <mergeCell ref="I61:I63"/>
    <mergeCell ref="I59:I60"/>
    <mergeCell ref="I51:I54"/>
    <mergeCell ref="H57:K57"/>
    <mergeCell ref="K61:K63"/>
    <mergeCell ref="K51:K54"/>
    <mergeCell ref="I48:I50"/>
    <mergeCell ref="K40:K47"/>
    <mergeCell ref="O47:O48"/>
    <mergeCell ref="O40:O41"/>
    <mergeCell ref="I40:I47"/>
    <mergeCell ref="L61:L63"/>
    <mergeCell ref="O51:O52"/>
    <mergeCell ref="O49:O50"/>
    <mergeCell ref="O42:O43"/>
    <mergeCell ref="L59:L60"/>
    <mergeCell ref="N46:Q46"/>
    <mergeCell ref="K59:K60"/>
    <mergeCell ref="L40:L47"/>
    <mergeCell ref="L48:L50"/>
    <mergeCell ref="L51:L54"/>
    <mergeCell ref="Q51:Q52"/>
    <mergeCell ref="K48:K50"/>
    <mergeCell ref="R40:R41"/>
    <mergeCell ref="Q49:Q50"/>
    <mergeCell ref="Q40:Q41"/>
    <mergeCell ref="Q42:Q43"/>
    <mergeCell ref="H25:K25"/>
    <mergeCell ref="K26:K29"/>
    <mergeCell ref="H13:K13"/>
    <mergeCell ref="H19:K19"/>
    <mergeCell ref="Q47:Q48"/>
    <mergeCell ref="R29:R30"/>
    <mergeCell ref="N39:Q39"/>
    <mergeCell ref="R47:R48"/>
    <mergeCell ref="R42:R43"/>
    <mergeCell ref="R31:R34"/>
    <mergeCell ref="Q31:Q34"/>
    <mergeCell ref="E9:E10"/>
    <mergeCell ref="F27:F28"/>
    <mergeCell ref="F19:F20"/>
    <mergeCell ref="F17:F18"/>
    <mergeCell ref="E17:E18"/>
    <mergeCell ref="E19:E20"/>
    <mergeCell ref="O6:O13"/>
    <mergeCell ref="Q14:Q15"/>
    <mergeCell ref="W6:W8"/>
    <mergeCell ref="E24:E26"/>
    <mergeCell ref="E27:E28"/>
    <mergeCell ref="F24:F26"/>
    <mergeCell ref="R19:R22"/>
    <mergeCell ref="R26:R28"/>
    <mergeCell ref="U9:U10"/>
    <mergeCell ref="T13:W13"/>
    <mergeCell ref="F9:F10"/>
    <mergeCell ref="F15:F16"/>
    <mergeCell ref="T24:W24"/>
    <mergeCell ref="O19:O22"/>
    <mergeCell ref="Z11:AC11"/>
    <mergeCell ref="W9:W10"/>
    <mergeCell ref="W16:W17"/>
    <mergeCell ref="N25:Q25"/>
    <mergeCell ref="Q26:Q28"/>
    <mergeCell ref="O26:O28"/>
    <mergeCell ref="Q16:Q18"/>
    <mergeCell ref="X9:X10"/>
    <mergeCell ref="X16:X17"/>
    <mergeCell ref="K1:L1"/>
    <mergeCell ref="L20:L22"/>
    <mergeCell ref="I30:I39"/>
    <mergeCell ref="K30:K39"/>
    <mergeCell ref="I20:I22"/>
    <mergeCell ref="L30:L39"/>
    <mergeCell ref="L14:L16"/>
    <mergeCell ref="C6:C7"/>
    <mergeCell ref="E6:E7"/>
    <mergeCell ref="B13:E13"/>
    <mergeCell ref="L26:L29"/>
    <mergeCell ref="L6:L10"/>
    <mergeCell ref="E33:E34"/>
    <mergeCell ref="F33:F34"/>
    <mergeCell ref="E15:E16"/>
    <mergeCell ref="I6:I10"/>
    <mergeCell ref="I14:I16"/>
    <mergeCell ref="B5:E5"/>
    <mergeCell ref="K14:K16"/>
    <mergeCell ref="I26:I29"/>
    <mergeCell ref="K6:K10"/>
    <mergeCell ref="F6:F7"/>
    <mergeCell ref="H5:K5"/>
    <mergeCell ref="K20:K22"/>
    <mergeCell ref="F56:F58"/>
    <mergeCell ref="F59:F61"/>
    <mergeCell ref="E56:E58"/>
    <mergeCell ref="E59:E61"/>
    <mergeCell ref="E44:E46"/>
    <mergeCell ref="E50:E51"/>
    <mergeCell ref="E47:E49"/>
    <mergeCell ref="D45:D46"/>
    <mergeCell ref="D47:D48"/>
    <mergeCell ref="F44:F46"/>
    <mergeCell ref="F47:F49"/>
    <mergeCell ref="F50:F51"/>
    <mergeCell ref="AL5:AO5"/>
    <mergeCell ref="AL13:AO13"/>
    <mergeCell ref="AF5:AI5"/>
    <mergeCell ref="AO9:AO10"/>
    <mergeCell ref="AO6:AO8"/>
    <mergeCell ref="AF11:AI11"/>
    <mergeCell ref="AJ39:AJ40"/>
    <mergeCell ref="AJ16:AJ18"/>
    <mergeCell ref="AJ22:AJ24"/>
    <mergeCell ref="AM32:AM33"/>
    <mergeCell ref="AI39:AI40"/>
    <mergeCell ref="AG16:AG18"/>
    <mergeCell ref="AG39:AG40"/>
    <mergeCell ref="AJ25:AJ26"/>
    <mergeCell ref="T5:W5"/>
    <mergeCell ref="AA37:AA39"/>
    <mergeCell ref="Z34:AC34"/>
    <mergeCell ref="Z5:AC5"/>
    <mergeCell ref="U34:U35"/>
    <mergeCell ref="W34:W35"/>
    <mergeCell ref="X34:X35"/>
    <mergeCell ref="Z45:AC45"/>
    <mergeCell ref="AD6:AD8"/>
    <mergeCell ref="AD35:AD36"/>
    <mergeCell ref="AD37:AD39"/>
    <mergeCell ref="W40:W41"/>
    <mergeCell ref="X40:X41"/>
    <mergeCell ref="U40:U41"/>
    <mergeCell ref="AC37:AC39"/>
    <mergeCell ref="AC41:AC42"/>
    <mergeCell ref="AC6:AC8"/>
    <mergeCell ref="AC21:AC26"/>
    <mergeCell ref="AD27:AD31"/>
    <mergeCell ref="X6:X8"/>
    <mergeCell ref="Z20:AC20"/>
    <mergeCell ref="U6:U8"/>
    <mergeCell ref="X18:X20"/>
    <mergeCell ref="W18:W20"/>
    <mergeCell ref="M1:R1"/>
    <mergeCell ref="Q19:Q22"/>
    <mergeCell ref="N5:Q5"/>
    <mergeCell ref="O35:O36"/>
    <mergeCell ref="R35:R36"/>
    <mergeCell ref="O14:O15"/>
    <mergeCell ref="O16:O18"/>
    <mergeCell ref="Q35:Q36"/>
    <mergeCell ref="O31:O34"/>
    <mergeCell ref="R6:R13"/>
    <mergeCell ref="R14:R15"/>
    <mergeCell ref="Q6:Q13"/>
    <mergeCell ref="Q29:Q30"/>
    <mergeCell ref="O29:O30"/>
    <mergeCell ref="R51:R52"/>
    <mergeCell ref="R49:R50"/>
    <mergeCell ref="AF1:AH1"/>
    <mergeCell ref="AF3:AH3"/>
    <mergeCell ref="AI1:AO1"/>
    <mergeCell ref="AI3:AO3"/>
    <mergeCell ref="AP15:AP16"/>
    <mergeCell ref="AM42:AM45"/>
    <mergeCell ref="AP42:AP45"/>
    <mergeCell ref="AJ31:AJ34"/>
    <mergeCell ref="AG31:AG34"/>
    <mergeCell ref="R16:R18"/>
    <mergeCell ref="U16:U17"/>
    <mergeCell ref="U18:U20"/>
    <mergeCell ref="AO15:AO16"/>
    <mergeCell ref="AP34:AP38"/>
    <mergeCell ref="AO34:AO38"/>
    <mergeCell ref="AI22:AI24"/>
    <mergeCell ref="AM34:AM38"/>
    <mergeCell ref="U1:AC1"/>
    <mergeCell ref="U52:U54"/>
    <mergeCell ref="X52:X54"/>
    <mergeCell ref="W52:W54"/>
    <mergeCell ref="AA6:AA8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P64"/>
  <sheetViews>
    <sheetView zoomScale="85" zoomScaleNormal="85" workbookViewId="0"/>
  </sheetViews>
  <sheetFormatPr defaultRowHeight="13.5" x14ac:dyDescent="0.15"/>
  <cols>
    <col min="1" max="1" width="3.625" style="70" customWidth="1"/>
    <col min="2" max="2" width="13.5" bestFit="1" customWidth="1"/>
    <col min="3" max="3" width="3" bestFit="1" customWidth="1"/>
    <col min="4" max="4" width="3.625" customWidth="1"/>
    <col min="5" max="5" width="6" bestFit="1" customWidth="1"/>
    <col min="6" max="6" width="7.25" bestFit="1" customWidth="1"/>
    <col min="7" max="7" width="1.25" customWidth="1"/>
    <col min="8" max="8" width="12.375" bestFit="1" customWidth="1"/>
    <col min="9" max="9" width="3" bestFit="1" customWidth="1"/>
    <col min="10" max="10" width="3.625" customWidth="1"/>
    <col min="11" max="11" width="6" bestFit="1" customWidth="1"/>
    <col min="12" max="12" width="7.25" bestFit="1" customWidth="1"/>
    <col min="13" max="13" width="1.25" customWidth="1"/>
    <col min="14" max="14" width="16.5" bestFit="1" customWidth="1"/>
    <col min="15" max="15" width="3" bestFit="1" customWidth="1"/>
    <col min="16" max="16" width="3.625" customWidth="1"/>
    <col min="17" max="17" width="6" bestFit="1" customWidth="1"/>
    <col min="18" max="18" width="7.25" bestFit="1" customWidth="1"/>
    <col min="19" max="19" width="1.25" customWidth="1"/>
    <col min="20" max="20" width="14.375" bestFit="1" customWidth="1"/>
    <col min="21" max="21" width="3" bestFit="1" customWidth="1"/>
    <col min="22" max="22" width="3.625" customWidth="1"/>
    <col min="23" max="23" width="6" customWidth="1"/>
    <col min="24" max="24" width="7.25" bestFit="1" customWidth="1"/>
    <col min="25" max="25" width="1.25" customWidth="1"/>
    <col min="26" max="26" width="14.375" bestFit="1" customWidth="1"/>
    <col min="27" max="27" width="3" bestFit="1" customWidth="1"/>
    <col min="28" max="28" width="3.625" customWidth="1"/>
    <col min="29" max="29" width="6" bestFit="1" customWidth="1"/>
    <col min="30" max="30" width="7.25" bestFit="1" customWidth="1"/>
    <col min="31" max="31" width="1.25" customWidth="1"/>
    <col min="32" max="32" width="14.375" bestFit="1" customWidth="1"/>
    <col min="33" max="33" width="3.5" customWidth="1"/>
    <col min="34" max="34" width="3.625" customWidth="1"/>
    <col min="35" max="35" width="6" bestFit="1" customWidth="1"/>
    <col min="36" max="36" width="7.25" bestFit="1" customWidth="1"/>
    <col min="37" max="37" width="1.25" customWidth="1"/>
    <col min="38" max="38" width="16.5" bestFit="1" customWidth="1"/>
    <col min="39" max="39" width="3" bestFit="1" customWidth="1"/>
    <col min="40" max="40" width="3.625" customWidth="1"/>
    <col min="41" max="41" width="6" bestFit="1" customWidth="1"/>
    <col min="42" max="42" width="7.25" bestFit="1" customWidth="1"/>
  </cols>
  <sheetData>
    <row r="1" spans="1:42" ht="21" x14ac:dyDescent="0.2">
      <c r="B1" s="48" t="s">
        <v>289</v>
      </c>
      <c r="C1" s="46"/>
      <c r="D1" s="46"/>
      <c r="E1" s="46"/>
      <c r="F1" s="46"/>
      <c r="G1" s="46"/>
      <c r="H1" s="45"/>
      <c r="I1" s="49"/>
      <c r="J1" s="49"/>
      <c r="K1" s="142" t="s">
        <v>275</v>
      </c>
      <c r="L1" s="142"/>
      <c r="M1" s="156"/>
      <c r="N1" s="156"/>
      <c r="O1" s="156"/>
      <c r="P1" s="156"/>
      <c r="Q1" s="156"/>
      <c r="R1" s="156"/>
      <c r="S1" s="44"/>
      <c r="T1" s="78" t="s">
        <v>277</v>
      </c>
      <c r="U1" s="144"/>
      <c r="V1" s="144"/>
      <c r="W1" s="144"/>
      <c r="X1" s="144"/>
      <c r="Y1" s="144"/>
      <c r="Z1" s="144"/>
      <c r="AA1" s="144"/>
      <c r="AB1" s="144"/>
      <c r="AC1" s="144"/>
      <c r="AD1" s="103" t="s">
        <v>290</v>
      </c>
      <c r="AE1" s="47"/>
      <c r="AF1" s="142" t="s">
        <v>276</v>
      </c>
      <c r="AG1" s="142"/>
      <c r="AH1" s="143"/>
      <c r="AI1" s="144"/>
      <c r="AJ1" s="144"/>
      <c r="AK1" s="144"/>
      <c r="AL1" s="144"/>
      <c r="AM1" s="144"/>
      <c r="AN1" s="144"/>
      <c r="AO1" s="144"/>
      <c r="AP1" s="103" t="s">
        <v>290</v>
      </c>
    </row>
    <row r="2" spans="1:42" ht="6" customHeight="1" x14ac:dyDescent="0.2">
      <c r="A2" s="92"/>
      <c r="B2" s="48"/>
      <c r="C2" s="46"/>
      <c r="D2" s="46"/>
      <c r="E2" s="46"/>
      <c r="F2" s="46"/>
      <c r="G2" s="46"/>
      <c r="H2" s="45"/>
      <c r="I2" s="49"/>
      <c r="J2" s="49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127"/>
      <c r="AG2" s="127"/>
      <c r="AH2" s="127"/>
      <c r="AI2" s="130"/>
      <c r="AJ2" s="130"/>
      <c r="AK2" s="130"/>
      <c r="AL2" s="130"/>
      <c r="AM2" s="130"/>
      <c r="AN2" s="130"/>
      <c r="AO2" s="130"/>
      <c r="AP2" s="78"/>
    </row>
    <row r="3" spans="1:42" ht="21" x14ac:dyDescent="0.2">
      <c r="A3" s="92"/>
      <c r="B3" s="48"/>
      <c r="C3" s="46"/>
      <c r="D3" s="46"/>
      <c r="E3" s="46"/>
      <c r="F3" s="46"/>
      <c r="G3" s="46"/>
      <c r="H3" s="45"/>
      <c r="I3" s="49"/>
      <c r="J3" s="49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142" t="s">
        <v>283</v>
      </c>
      <c r="AG3" s="142"/>
      <c r="AH3" s="143"/>
      <c r="AI3" s="145"/>
      <c r="AJ3" s="145"/>
      <c r="AK3" s="145"/>
      <c r="AL3" s="145"/>
      <c r="AM3" s="145"/>
      <c r="AN3" s="145"/>
      <c r="AO3" s="145"/>
    </row>
    <row r="4" spans="1:42" ht="9" customHeight="1" thickBot="1" x14ac:dyDescent="0.2">
      <c r="A4" s="92"/>
    </row>
    <row r="5" spans="1:42" ht="14.25" thickBot="1" x14ac:dyDescent="0.2">
      <c r="B5" s="157" t="s">
        <v>56</v>
      </c>
      <c r="C5" s="158"/>
      <c r="D5" s="158"/>
      <c r="E5" s="159"/>
      <c r="F5" s="33" t="s">
        <v>146</v>
      </c>
      <c r="H5" s="157" t="s">
        <v>63</v>
      </c>
      <c r="I5" s="158"/>
      <c r="J5" s="158"/>
      <c r="K5" s="159"/>
      <c r="L5" s="33" t="s">
        <v>146</v>
      </c>
      <c r="N5" s="157" t="s">
        <v>68</v>
      </c>
      <c r="O5" s="158"/>
      <c r="P5" s="158"/>
      <c r="Q5" s="159"/>
      <c r="R5" s="33" t="s">
        <v>146</v>
      </c>
      <c r="T5" s="157" t="s">
        <v>72</v>
      </c>
      <c r="U5" s="158"/>
      <c r="V5" s="158"/>
      <c r="W5" s="159"/>
      <c r="X5" s="33" t="s">
        <v>146</v>
      </c>
      <c r="Z5" s="157" t="s">
        <v>79</v>
      </c>
      <c r="AA5" s="158"/>
      <c r="AB5" s="158"/>
      <c r="AC5" s="159"/>
      <c r="AD5" s="33" t="s">
        <v>146</v>
      </c>
      <c r="AF5" s="157" t="s">
        <v>85</v>
      </c>
      <c r="AG5" s="158"/>
      <c r="AH5" s="158"/>
      <c r="AI5" s="159"/>
      <c r="AJ5" s="33" t="s">
        <v>146</v>
      </c>
      <c r="AL5" s="157" t="s">
        <v>92</v>
      </c>
      <c r="AM5" s="158"/>
      <c r="AN5" s="158"/>
      <c r="AO5" s="159"/>
      <c r="AP5" s="33" t="s">
        <v>146</v>
      </c>
    </row>
    <row r="6" spans="1:42" x14ac:dyDescent="0.15">
      <c r="B6" t="s">
        <v>123</v>
      </c>
      <c r="C6" s="155" t="s">
        <v>104</v>
      </c>
      <c r="D6" s="97">
        <v>1</v>
      </c>
      <c r="E6" s="155">
        <v>120</v>
      </c>
      <c r="F6" s="184"/>
      <c r="H6" s="23" t="s">
        <v>147</v>
      </c>
      <c r="I6" s="155" t="s">
        <v>284</v>
      </c>
      <c r="J6" s="92">
        <v>1</v>
      </c>
      <c r="K6" s="155">
        <v>300</v>
      </c>
      <c r="L6" s="160"/>
      <c r="N6" s="23" t="s">
        <v>0</v>
      </c>
      <c r="O6" s="155" t="s">
        <v>104</v>
      </c>
      <c r="P6" s="72">
        <v>1</v>
      </c>
      <c r="Q6" s="155">
        <v>55</v>
      </c>
      <c r="R6" s="160"/>
      <c r="T6" s="23" t="s">
        <v>201</v>
      </c>
      <c r="U6" s="155" t="s">
        <v>104</v>
      </c>
      <c r="V6" s="72">
        <v>1</v>
      </c>
      <c r="W6" s="155">
        <v>125</v>
      </c>
      <c r="X6" s="160"/>
      <c r="Z6" t="s">
        <v>217</v>
      </c>
      <c r="AA6" s="155" t="s">
        <v>284</v>
      </c>
      <c r="AB6">
        <v>1</v>
      </c>
      <c r="AC6" s="155">
        <v>355</v>
      </c>
      <c r="AD6" s="160"/>
      <c r="AF6" s="27" t="s">
        <v>305</v>
      </c>
      <c r="AG6" s="12" t="s">
        <v>104</v>
      </c>
      <c r="AH6" s="12">
        <v>1</v>
      </c>
      <c r="AI6" s="12">
        <v>245</v>
      </c>
      <c r="AJ6" s="71"/>
      <c r="AL6" s="23" t="s">
        <v>1</v>
      </c>
      <c r="AM6" s="155" t="s">
        <v>284</v>
      </c>
      <c r="AN6" s="91">
        <v>1</v>
      </c>
      <c r="AO6" s="155">
        <v>275</v>
      </c>
      <c r="AP6" s="160"/>
    </row>
    <row r="7" spans="1:42" x14ac:dyDescent="0.15">
      <c r="B7" s="8" t="s">
        <v>124</v>
      </c>
      <c r="C7" s="148"/>
      <c r="D7" s="93">
        <v>1</v>
      </c>
      <c r="E7" s="148"/>
      <c r="F7" s="185"/>
      <c r="H7" s="23" t="s">
        <v>148</v>
      </c>
      <c r="I7" s="147"/>
      <c r="J7" s="92">
        <v>1</v>
      </c>
      <c r="K7" s="147"/>
      <c r="L7" s="161"/>
      <c r="N7" s="23" t="s">
        <v>2</v>
      </c>
      <c r="O7" s="147"/>
      <c r="P7" s="77">
        <v>1</v>
      </c>
      <c r="Q7" s="147"/>
      <c r="R7" s="138"/>
      <c r="T7" s="23" t="s">
        <v>281</v>
      </c>
      <c r="U7" s="147"/>
      <c r="V7" s="77">
        <v>1</v>
      </c>
      <c r="W7" s="147"/>
      <c r="X7" s="138"/>
      <c r="Z7" t="s">
        <v>218</v>
      </c>
      <c r="AA7" s="149"/>
      <c r="AB7">
        <v>1</v>
      </c>
      <c r="AC7" s="147"/>
      <c r="AD7" s="161"/>
      <c r="AF7" s="29" t="s">
        <v>3</v>
      </c>
      <c r="AG7" s="16" t="s">
        <v>103</v>
      </c>
      <c r="AH7" s="16">
        <v>1</v>
      </c>
      <c r="AI7" s="16">
        <v>215</v>
      </c>
      <c r="AJ7" s="42"/>
      <c r="AL7" s="23" t="s">
        <v>4</v>
      </c>
      <c r="AM7" s="147"/>
      <c r="AN7" s="92">
        <v>1</v>
      </c>
      <c r="AO7" s="149"/>
      <c r="AP7" s="138"/>
    </row>
    <row r="8" spans="1:42" x14ac:dyDescent="0.15">
      <c r="B8" s="8" t="s">
        <v>94</v>
      </c>
      <c r="C8" s="93" t="s">
        <v>103</v>
      </c>
      <c r="D8" s="93">
        <v>1</v>
      </c>
      <c r="E8" s="93">
        <v>70</v>
      </c>
      <c r="F8" s="42"/>
      <c r="H8" s="23" t="s">
        <v>149</v>
      </c>
      <c r="I8" s="147"/>
      <c r="J8" s="92">
        <v>1</v>
      </c>
      <c r="K8" s="147"/>
      <c r="L8" s="161"/>
      <c r="N8" s="23" t="s">
        <v>5</v>
      </c>
      <c r="O8" s="147"/>
      <c r="P8" s="77">
        <v>1</v>
      </c>
      <c r="Q8" s="147"/>
      <c r="R8" s="138"/>
      <c r="T8" s="24" t="s">
        <v>6</v>
      </c>
      <c r="U8" s="148"/>
      <c r="V8" s="74">
        <v>1</v>
      </c>
      <c r="W8" s="148"/>
      <c r="X8" s="138"/>
      <c r="Z8" t="s">
        <v>219</v>
      </c>
      <c r="AA8" s="154"/>
      <c r="AB8">
        <v>1</v>
      </c>
      <c r="AC8" s="154"/>
      <c r="AD8" s="139"/>
      <c r="AF8" s="32" t="s">
        <v>306</v>
      </c>
      <c r="AG8" s="17" t="s">
        <v>106</v>
      </c>
      <c r="AH8" s="17">
        <v>1</v>
      </c>
      <c r="AI8" s="17">
        <v>230</v>
      </c>
      <c r="AJ8" s="71"/>
      <c r="AL8" s="23" t="s">
        <v>7</v>
      </c>
      <c r="AM8" s="147"/>
      <c r="AN8" s="92">
        <v>1</v>
      </c>
      <c r="AO8" s="148"/>
      <c r="AP8" s="141"/>
    </row>
    <row r="9" spans="1:42" x14ac:dyDescent="0.15">
      <c r="B9" s="8" t="s">
        <v>93</v>
      </c>
      <c r="C9" s="135" t="s">
        <v>325</v>
      </c>
      <c r="D9" s="93">
        <v>1</v>
      </c>
      <c r="E9" s="146">
        <v>120</v>
      </c>
      <c r="F9" s="140"/>
      <c r="H9" s="23" t="s">
        <v>150</v>
      </c>
      <c r="I9" s="147"/>
      <c r="J9" s="92">
        <v>1</v>
      </c>
      <c r="K9" s="147"/>
      <c r="L9" s="161"/>
      <c r="N9" s="23" t="s">
        <v>9</v>
      </c>
      <c r="O9" s="147"/>
      <c r="P9" s="77">
        <v>1</v>
      </c>
      <c r="Q9" s="147"/>
      <c r="R9" s="138"/>
      <c r="T9" s="23" t="s">
        <v>202</v>
      </c>
      <c r="U9" s="146" t="s">
        <v>103</v>
      </c>
      <c r="V9" s="75">
        <v>1</v>
      </c>
      <c r="W9" s="146">
        <v>265</v>
      </c>
      <c r="X9" s="140"/>
      <c r="Z9" s="104"/>
      <c r="AA9" s="105"/>
      <c r="AB9" s="105"/>
      <c r="AC9" s="106">
        <f>SUM(AC6)</f>
        <v>355</v>
      </c>
      <c r="AD9" s="34">
        <f>SUM(AD6)</f>
        <v>0</v>
      </c>
      <c r="AF9" s="104"/>
      <c r="AG9" s="105"/>
      <c r="AH9" s="105"/>
      <c r="AI9" s="106">
        <f>SUM(AI6:AI8)</f>
        <v>690</v>
      </c>
      <c r="AJ9" s="34">
        <f>SUM(AJ6:AJ8)</f>
        <v>0</v>
      </c>
      <c r="AL9" s="102" t="s">
        <v>311</v>
      </c>
      <c r="AM9" s="16" t="s">
        <v>285</v>
      </c>
      <c r="AN9" s="16">
        <v>1</v>
      </c>
      <c r="AO9" s="146">
        <v>300</v>
      </c>
      <c r="AP9" s="140"/>
    </row>
    <row r="10" spans="1:42" ht="14.25" thickBot="1" x14ac:dyDescent="0.2">
      <c r="B10" s="14" t="s">
        <v>280</v>
      </c>
      <c r="C10" s="119" t="s">
        <v>319</v>
      </c>
      <c r="D10" s="16">
        <v>2</v>
      </c>
      <c r="E10" s="154"/>
      <c r="F10" s="154"/>
      <c r="H10" s="23" t="s">
        <v>151</v>
      </c>
      <c r="I10" s="154"/>
      <c r="J10" s="92">
        <v>1</v>
      </c>
      <c r="K10" s="154"/>
      <c r="L10" s="139"/>
      <c r="N10" s="23" t="s">
        <v>10</v>
      </c>
      <c r="O10" s="147"/>
      <c r="P10" s="77">
        <v>1</v>
      </c>
      <c r="Q10" s="147"/>
      <c r="R10" s="138"/>
      <c r="T10" s="23" t="s">
        <v>203</v>
      </c>
      <c r="U10" s="154"/>
      <c r="V10" s="76">
        <v>1</v>
      </c>
      <c r="W10" s="154"/>
      <c r="X10" s="139"/>
      <c r="AL10" s="101" t="s">
        <v>312</v>
      </c>
      <c r="AM10" s="119" t="s">
        <v>321</v>
      </c>
      <c r="AN10" s="76">
        <v>2</v>
      </c>
      <c r="AO10" s="154"/>
      <c r="AP10" s="154"/>
    </row>
    <row r="11" spans="1:42" ht="14.25" thickBot="1" x14ac:dyDescent="0.2">
      <c r="B11" s="104"/>
      <c r="C11" s="105"/>
      <c r="D11" s="105"/>
      <c r="E11" s="106">
        <f>SUM(E6:E10)</f>
        <v>310</v>
      </c>
      <c r="F11" s="34">
        <f>SUM(F6:F10)</f>
        <v>0</v>
      </c>
      <c r="H11" s="104"/>
      <c r="I11" s="105"/>
      <c r="J11" s="105"/>
      <c r="K11" s="106">
        <f>SUM(K6)</f>
        <v>300</v>
      </c>
      <c r="L11" s="34">
        <f>SUM(L6)</f>
        <v>0</v>
      </c>
      <c r="N11" s="23" t="s">
        <v>11</v>
      </c>
      <c r="O11" s="147"/>
      <c r="P11" s="77">
        <v>1</v>
      </c>
      <c r="Q11" s="147"/>
      <c r="R11" s="138"/>
      <c r="T11" s="104"/>
      <c r="U11" s="105"/>
      <c r="V11" s="105"/>
      <c r="W11" s="106">
        <f>SUM(W6:W10)</f>
        <v>390</v>
      </c>
      <c r="X11" s="34">
        <f>SUM(X6:X10)</f>
        <v>0</v>
      </c>
      <c r="Z11" s="157" t="s">
        <v>80</v>
      </c>
      <c r="AA11" s="158"/>
      <c r="AB11" s="158"/>
      <c r="AC11" s="159"/>
      <c r="AD11" s="33" t="s">
        <v>146</v>
      </c>
      <c r="AF11" s="157" t="s">
        <v>86</v>
      </c>
      <c r="AG11" s="158"/>
      <c r="AH11" s="158"/>
      <c r="AI11" s="159"/>
      <c r="AJ11" s="33" t="s">
        <v>146</v>
      </c>
      <c r="AL11" s="107"/>
      <c r="AM11" s="108"/>
      <c r="AN11" s="108"/>
      <c r="AO11" s="109">
        <f>SUM(AO6:AO10)</f>
        <v>575</v>
      </c>
      <c r="AP11" s="34">
        <f>SUM(AP6:AP10)</f>
        <v>0</v>
      </c>
    </row>
    <row r="12" spans="1:42" ht="14.25" thickBot="1" x14ac:dyDescent="0.2">
      <c r="H12" s="18"/>
      <c r="I12" s="18"/>
      <c r="J12" s="18"/>
      <c r="K12" s="19"/>
      <c r="L12" s="19"/>
      <c r="N12" s="23" t="s">
        <v>13</v>
      </c>
      <c r="O12" s="147"/>
      <c r="P12" s="77">
        <v>1</v>
      </c>
      <c r="Q12" s="147"/>
      <c r="R12" s="138"/>
      <c r="Z12" s="13" t="s">
        <v>220</v>
      </c>
      <c r="AA12" s="12" t="s">
        <v>104</v>
      </c>
      <c r="AB12" s="72">
        <v>1</v>
      </c>
      <c r="AC12" s="72">
        <v>460</v>
      </c>
      <c r="AD12" s="59"/>
      <c r="AF12" s="23" t="s">
        <v>307</v>
      </c>
      <c r="AG12" s="77" t="s">
        <v>284</v>
      </c>
      <c r="AH12" s="92">
        <v>1</v>
      </c>
      <c r="AI12" s="92">
        <v>165</v>
      </c>
      <c r="AJ12" s="43"/>
    </row>
    <row r="13" spans="1:42" ht="14.25" thickBot="1" x14ac:dyDescent="0.2">
      <c r="B13" s="157" t="s">
        <v>57</v>
      </c>
      <c r="C13" s="158"/>
      <c r="D13" s="158"/>
      <c r="E13" s="159"/>
      <c r="F13" s="33" t="s">
        <v>146</v>
      </c>
      <c r="H13" s="157" t="s">
        <v>64</v>
      </c>
      <c r="I13" s="158"/>
      <c r="J13" s="158"/>
      <c r="K13" s="159"/>
      <c r="L13" s="33" t="s">
        <v>146</v>
      </c>
      <c r="N13" s="24" t="s">
        <v>15</v>
      </c>
      <c r="O13" s="148"/>
      <c r="P13" s="74">
        <v>1</v>
      </c>
      <c r="Q13" s="148"/>
      <c r="R13" s="138"/>
      <c r="T13" s="157" t="s">
        <v>73</v>
      </c>
      <c r="U13" s="158"/>
      <c r="V13" s="158"/>
      <c r="W13" s="159"/>
      <c r="X13" s="33" t="s">
        <v>146</v>
      </c>
      <c r="Z13" s="14" t="s">
        <v>221</v>
      </c>
      <c r="AA13" s="116" t="s">
        <v>320</v>
      </c>
      <c r="AB13" s="16">
        <v>2</v>
      </c>
      <c r="AC13" s="16">
        <v>885</v>
      </c>
      <c r="AD13" s="42"/>
      <c r="AF13" s="104"/>
      <c r="AG13" s="105"/>
      <c r="AH13" s="105"/>
      <c r="AI13" s="106">
        <f>SUM(AI12)</f>
        <v>165</v>
      </c>
      <c r="AJ13" s="34">
        <f>SUM(AJ12)</f>
        <v>0</v>
      </c>
      <c r="AL13" s="163" t="s">
        <v>100</v>
      </c>
      <c r="AM13" s="163"/>
      <c r="AN13" s="163"/>
      <c r="AO13" s="163"/>
      <c r="AP13" s="33" t="s">
        <v>146</v>
      </c>
    </row>
    <row r="14" spans="1:42" ht="14.25" thickBot="1" x14ac:dyDescent="0.2">
      <c r="B14" s="13" t="s">
        <v>8</v>
      </c>
      <c r="C14" s="12" t="s">
        <v>104</v>
      </c>
      <c r="D14" s="12">
        <v>1</v>
      </c>
      <c r="E14" s="12">
        <v>280</v>
      </c>
      <c r="F14" s="38"/>
      <c r="H14" s="23" t="s">
        <v>152</v>
      </c>
      <c r="I14" s="155" t="s">
        <v>284</v>
      </c>
      <c r="J14" s="92">
        <v>1</v>
      </c>
      <c r="K14" s="155">
        <v>180</v>
      </c>
      <c r="L14" s="160"/>
      <c r="N14" s="23" t="s">
        <v>16</v>
      </c>
      <c r="O14" s="146" t="s">
        <v>103</v>
      </c>
      <c r="P14" s="75">
        <v>1</v>
      </c>
      <c r="Q14" s="146">
        <v>40</v>
      </c>
      <c r="R14" s="140"/>
      <c r="T14" s="23" t="s">
        <v>204</v>
      </c>
      <c r="U14" s="12" t="s">
        <v>104</v>
      </c>
      <c r="V14" s="72">
        <v>1</v>
      </c>
      <c r="W14" s="72">
        <v>115</v>
      </c>
      <c r="X14" s="71"/>
      <c r="Z14" s="14" t="s">
        <v>222</v>
      </c>
      <c r="AA14" s="16" t="s">
        <v>103</v>
      </c>
      <c r="AB14" s="75">
        <v>1</v>
      </c>
      <c r="AC14" s="75">
        <v>405</v>
      </c>
      <c r="AD14" s="42"/>
      <c r="AL14" t="s">
        <v>252</v>
      </c>
      <c r="AM14" s="116" t="s">
        <v>284</v>
      </c>
      <c r="AN14" s="77">
        <v>1</v>
      </c>
      <c r="AO14" s="77">
        <v>0</v>
      </c>
      <c r="AP14" s="82"/>
    </row>
    <row r="15" spans="1:42" ht="14.25" thickBot="1" x14ac:dyDescent="0.2">
      <c r="B15" s="29" t="s">
        <v>296</v>
      </c>
      <c r="C15" s="132" t="s">
        <v>320</v>
      </c>
      <c r="D15" s="134">
        <v>2</v>
      </c>
      <c r="E15" s="147">
        <v>405</v>
      </c>
      <c r="F15" s="140"/>
      <c r="H15" s="23" t="s">
        <v>153</v>
      </c>
      <c r="I15" s="147"/>
      <c r="J15" s="92">
        <v>1</v>
      </c>
      <c r="K15" s="147"/>
      <c r="L15" s="161"/>
      <c r="N15" s="24" t="s">
        <v>17</v>
      </c>
      <c r="O15" s="148"/>
      <c r="P15" s="74">
        <v>1</v>
      </c>
      <c r="Q15" s="148"/>
      <c r="R15" s="141"/>
      <c r="T15" s="29" t="s">
        <v>293</v>
      </c>
      <c r="U15" s="116" t="s">
        <v>320</v>
      </c>
      <c r="V15" s="16">
        <v>2</v>
      </c>
      <c r="W15" s="16">
        <v>150</v>
      </c>
      <c r="X15" s="42"/>
      <c r="Z15" s="14" t="s">
        <v>223</v>
      </c>
      <c r="AA15" s="116" t="s">
        <v>321</v>
      </c>
      <c r="AB15" s="75">
        <v>2</v>
      </c>
      <c r="AC15" s="16">
        <v>240</v>
      </c>
      <c r="AD15" s="42"/>
      <c r="AE15" t="s">
        <v>318</v>
      </c>
      <c r="AF15" s="157" t="s">
        <v>87</v>
      </c>
      <c r="AG15" s="158"/>
      <c r="AH15" s="158"/>
      <c r="AI15" s="159"/>
      <c r="AJ15" s="33" t="s">
        <v>146</v>
      </c>
      <c r="AL15" s="20" t="s">
        <v>254</v>
      </c>
      <c r="AM15" s="146" t="s">
        <v>320</v>
      </c>
      <c r="AN15" s="146">
        <v>2</v>
      </c>
      <c r="AO15" s="146">
        <v>5</v>
      </c>
      <c r="AP15" s="140"/>
    </row>
    <row r="16" spans="1:42" x14ac:dyDescent="0.15">
      <c r="B16" s="24" t="s">
        <v>297</v>
      </c>
      <c r="C16" s="132" t="s">
        <v>320</v>
      </c>
      <c r="D16" s="132">
        <v>3</v>
      </c>
      <c r="E16" s="148"/>
      <c r="F16" s="148"/>
      <c r="H16" s="23" t="s">
        <v>154</v>
      </c>
      <c r="I16" s="154"/>
      <c r="J16" s="92">
        <v>1</v>
      </c>
      <c r="K16" s="154"/>
      <c r="L16" s="139"/>
      <c r="N16" s="23" t="s">
        <v>18</v>
      </c>
      <c r="O16" s="146" t="s">
        <v>106</v>
      </c>
      <c r="P16" s="75">
        <v>1</v>
      </c>
      <c r="Q16" s="146">
        <v>55</v>
      </c>
      <c r="R16" s="140"/>
      <c r="T16" s="23" t="s">
        <v>19</v>
      </c>
      <c r="U16" s="146" t="s">
        <v>103</v>
      </c>
      <c r="V16" s="75">
        <v>1</v>
      </c>
      <c r="W16" s="146">
        <v>115</v>
      </c>
      <c r="X16" s="138"/>
      <c r="Z16" s="14" t="s">
        <v>224</v>
      </c>
      <c r="AA16" s="16" t="s">
        <v>106</v>
      </c>
      <c r="AB16" s="16">
        <v>1</v>
      </c>
      <c r="AC16" s="16">
        <v>95</v>
      </c>
      <c r="AD16" s="42"/>
      <c r="AF16" s="23" t="s">
        <v>308</v>
      </c>
      <c r="AG16" s="164" t="s">
        <v>104</v>
      </c>
      <c r="AH16" s="92">
        <v>1</v>
      </c>
      <c r="AI16" s="155">
        <v>275</v>
      </c>
      <c r="AJ16" s="160"/>
      <c r="AL16" s="8" t="s">
        <v>255</v>
      </c>
      <c r="AM16" s="148"/>
      <c r="AN16" s="148"/>
      <c r="AO16" s="148"/>
      <c r="AP16" s="141"/>
    </row>
    <row r="17" spans="2:42" x14ac:dyDescent="0.15">
      <c r="B17" s="23" t="s">
        <v>298</v>
      </c>
      <c r="C17" s="133" t="s">
        <v>103</v>
      </c>
      <c r="D17" s="133">
        <v>1</v>
      </c>
      <c r="E17" s="146">
        <v>220</v>
      </c>
      <c r="F17" s="140"/>
      <c r="H17" s="104"/>
      <c r="I17" s="105"/>
      <c r="J17" s="105"/>
      <c r="K17" s="106">
        <f>SUM(K14)</f>
        <v>180</v>
      </c>
      <c r="L17" s="34">
        <f>SUM(L14)</f>
        <v>0</v>
      </c>
      <c r="N17" s="23" t="s">
        <v>20</v>
      </c>
      <c r="O17" s="147"/>
      <c r="P17" s="77">
        <v>1</v>
      </c>
      <c r="Q17" s="147"/>
      <c r="R17" s="138"/>
      <c r="T17" s="24" t="s">
        <v>21</v>
      </c>
      <c r="U17" s="148"/>
      <c r="V17" s="74">
        <v>1</v>
      </c>
      <c r="W17" s="148"/>
      <c r="X17" s="138"/>
      <c r="Z17" s="7" t="s">
        <v>225</v>
      </c>
      <c r="AA17" s="119" t="s">
        <v>319</v>
      </c>
      <c r="AB17" s="73">
        <v>2</v>
      </c>
      <c r="AC17" s="76">
        <v>110</v>
      </c>
      <c r="AD17" s="71"/>
      <c r="AF17" s="23" t="s">
        <v>244</v>
      </c>
      <c r="AG17" s="165"/>
      <c r="AH17" s="92">
        <v>1</v>
      </c>
      <c r="AI17" s="147"/>
      <c r="AJ17" s="161"/>
      <c r="AL17" t="s">
        <v>256</v>
      </c>
      <c r="AM17" s="116" t="s">
        <v>320</v>
      </c>
      <c r="AN17" s="74">
        <v>3</v>
      </c>
      <c r="AO17" s="93">
        <v>0</v>
      </c>
      <c r="AP17" s="123"/>
    </row>
    <row r="18" spans="2:42" ht="14.25" thickBot="1" x14ac:dyDescent="0.2">
      <c r="B18" t="s">
        <v>315</v>
      </c>
      <c r="C18" s="116" t="s">
        <v>321</v>
      </c>
      <c r="D18" s="73">
        <v>1</v>
      </c>
      <c r="E18" s="148"/>
      <c r="F18" s="141"/>
      <c r="N18" s="24" t="s">
        <v>22</v>
      </c>
      <c r="O18" s="148"/>
      <c r="P18" s="74">
        <v>1</v>
      </c>
      <c r="Q18" s="148"/>
      <c r="R18" s="141"/>
      <c r="T18" t="s">
        <v>302</v>
      </c>
      <c r="U18" s="146" t="s">
        <v>106</v>
      </c>
      <c r="V18" s="75">
        <v>1</v>
      </c>
      <c r="W18" s="146">
        <v>110</v>
      </c>
      <c r="X18" s="140"/>
      <c r="Z18" s="104"/>
      <c r="AA18" s="105"/>
      <c r="AB18" s="105"/>
      <c r="AC18" s="106">
        <f>SUM(AC12:AC17)</f>
        <v>2195</v>
      </c>
      <c r="AD18" s="34">
        <f>SUM(AD12:AD17)</f>
        <v>0</v>
      </c>
      <c r="AF18" s="23" t="s">
        <v>245</v>
      </c>
      <c r="AG18" s="166"/>
      <c r="AH18" s="92">
        <v>1</v>
      </c>
      <c r="AI18" s="154"/>
      <c r="AJ18" s="139"/>
      <c r="AL18" s="15" t="s">
        <v>253</v>
      </c>
      <c r="AM18" s="119" t="s">
        <v>320</v>
      </c>
      <c r="AN18" s="17">
        <v>4</v>
      </c>
      <c r="AO18" s="17">
        <v>25</v>
      </c>
      <c r="AP18" s="71"/>
    </row>
    <row r="19" spans="2:42" ht="14.25" thickBot="1" x14ac:dyDescent="0.2">
      <c r="B19" s="20" t="s">
        <v>95</v>
      </c>
      <c r="C19" s="117" t="s">
        <v>106</v>
      </c>
      <c r="D19" s="75">
        <v>1</v>
      </c>
      <c r="E19" s="146">
        <v>180</v>
      </c>
      <c r="F19" s="140"/>
      <c r="H19" s="157" t="s">
        <v>65</v>
      </c>
      <c r="I19" s="158"/>
      <c r="J19" s="158"/>
      <c r="K19" s="159"/>
      <c r="L19" s="33" t="s">
        <v>146</v>
      </c>
      <c r="N19" s="23" t="s">
        <v>24</v>
      </c>
      <c r="O19" s="146" t="s">
        <v>113</v>
      </c>
      <c r="P19" s="75">
        <v>1</v>
      </c>
      <c r="Q19" s="146">
        <v>65</v>
      </c>
      <c r="R19" s="138"/>
      <c r="T19" t="s">
        <v>25</v>
      </c>
      <c r="U19" s="147"/>
      <c r="V19" s="77">
        <v>1</v>
      </c>
      <c r="W19" s="147"/>
      <c r="X19" s="138"/>
      <c r="AF19" s="104"/>
      <c r="AG19" s="105"/>
      <c r="AH19" s="105"/>
      <c r="AI19" s="106">
        <f>SUM(AI16)</f>
        <v>275</v>
      </c>
      <c r="AJ19" s="34">
        <f>SUM(AJ16)</f>
        <v>0</v>
      </c>
      <c r="AL19" s="104"/>
      <c r="AM19" s="105"/>
      <c r="AN19" s="105"/>
      <c r="AO19" s="106">
        <f>SUM(AO14:AO18)</f>
        <v>30</v>
      </c>
      <c r="AP19" s="34">
        <f>SUM(AP14:AP18)</f>
        <v>0</v>
      </c>
    </row>
    <row r="20" spans="2:42" ht="14.25" thickBot="1" x14ac:dyDescent="0.2">
      <c r="B20" t="s">
        <v>96</v>
      </c>
      <c r="C20" s="119" t="s">
        <v>319</v>
      </c>
      <c r="D20" s="76">
        <v>1</v>
      </c>
      <c r="E20" s="154"/>
      <c r="F20" s="139"/>
      <c r="H20" s="23" t="s">
        <v>12</v>
      </c>
      <c r="I20" s="155" t="s">
        <v>284</v>
      </c>
      <c r="J20" s="92">
        <v>1</v>
      </c>
      <c r="K20" s="155">
        <v>145</v>
      </c>
      <c r="L20" s="160"/>
      <c r="N20" s="23" t="s">
        <v>26</v>
      </c>
      <c r="O20" s="147"/>
      <c r="P20" s="77">
        <v>1</v>
      </c>
      <c r="Q20" s="147"/>
      <c r="R20" s="138"/>
      <c r="T20" s="8" t="s">
        <v>27</v>
      </c>
      <c r="U20" s="148"/>
      <c r="V20" s="74">
        <v>1</v>
      </c>
      <c r="W20" s="148"/>
      <c r="X20" s="141"/>
      <c r="Z20" s="157" t="s">
        <v>81</v>
      </c>
      <c r="AA20" s="158"/>
      <c r="AB20" s="158"/>
      <c r="AC20" s="159"/>
      <c r="AD20" s="33" t="s">
        <v>146</v>
      </c>
    </row>
    <row r="21" spans="2:42" ht="14.25" thickBot="1" x14ac:dyDescent="0.2">
      <c r="B21" s="104"/>
      <c r="C21" s="105"/>
      <c r="D21" s="105"/>
      <c r="E21" s="106">
        <f>SUM(E14:E20)</f>
        <v>1085</v>
      </c>
      <c r="F21" s="34">
        <f>SUM(F14:F20)</f>
        <v>0</v>
      </c>
      <c r="H21" s="23" t="s">
        <v>14</v>
      </c>
      <c r="I21" s="147"/>
      <c r="J21" s="92">
        <v>1</v>
      </c>
      <c r="K21" s="147"/>
      <c r="L21" s="161"/>
      <c r="N21" s="23" t="s">
        <v>28</v>
      </c>
      <c r="O21" s="147"/>
      <c r="P21" s="77">
        <v>1</v>
      </c>
      <c r="Q21" s="147"/>
      <c r="R21" s="138"/>
      <c r="T21" t="s">
        <v>303</v>
      </c>
      <c r="U21" s="77" t="s">
        <v>113</v>
      </c>
      <c r="V21" s="77">
        <v>1</v>
      </c>
      <c r="W21" s="77">
        <v>55</v>
      </c>
      <c r="X21" s="82"/>
      <c r="Z21" s="18" t="s">
        <v>228</v>
      </c>
      <c r="AA21" s="155" t="s">
        <v>104</v>
      </c>
      <c r="AB21" s="155">
        <v>1</v>
      </c>
      <c r="AC21" s="155">
        <v>305</v>
      </c>
      <c r="AD21" s="160"/>
      <c r="AF21" s="157" t="s">
        <v>88</v>
      </c>
      <c r="AG21" s="158"/>
      <c r="AH21" s="158"/>
      <c r="AI21" s="159"/>
      <c r="AJ21" s="33" t="s">
        <v>146</v>
      </c>
      <c r="AL21" s="157" t="s">
        <v>91</v>
      </c>
      <c r="AM21" s="158"/>
      <c r="AN21" s="158"/>
      <c r="AO21" s="159"/>
      <c r="AP21" s="33" t="s">
        <v>146</v>
      </c>
    </row>
    <row r="22" spans="2:42" ht="14.25" thickBot="1" x14ac:dyDescent="0.2">
      <c r="H22" s="23" t="s">
        <v>155</v>
      </c>
      <c r="I22" s="154"/>
      <c r="J22" s="92">
        <v>1</v>
      </c>
      <c r="K22" s="154"/>
      <c r="L22" s="139"/>
      <c r="N22" s="23" t="s">
        <v>29</v>
      </c>
      <c r="O22" s="154"/>
      <c r="P22" s="76">
        <v>1</v>
      </c>
      <c r="Q22" s="154"/>
      <c r="R22" s="139"/>
      <c r="T22" s="104"/>
      <c r="U22" s="105"/>
      <c r="V22" s="105"/>
      <c r="W22" s="106">
        <f>SUM(W14:W21)</f>
        <v>545</v>
      </c>
      <c r="X22" s="34">
        <f>SUM(X14:X21)</f>
        <v>0</v>
      </c>
      <c r="Z22" s="24" t="s">
        <v>229</v>
      </c>
      <c r="AA22" s="148"/>
      <c r="AB22" s="148"/>
      <c r="AC22" s="149"/>
      <c r="AD22" s="138"/>
      <c r="AF22" s="23" t="s">
        <v>102</v>
      </c>
      <c r="AG22" s="164" t="s">
        <v>104</v>
      </c>
      <c r="AH22" s="87">
        <v>1</v>
      </c>
      <c r="AI22" s="150">
        <v>490</v>
      </c>
      <c r="AJ22" s="160"/>
      <c r="AL22" t="s">
        <v>257</v>
      </c>
      <c r="AM22" s="12" t="s">
        <v>284</v>
      </c>
      <c r="AN22" s="92">
        <v>1</v>
      </c>
      <c r="AO22" s="72">
        <v>0</v>
      </c>
      <c r="AP22" s="71"/>
    </row>
    <row r="23" spans="2:42" ht="14.25" thickBot="1" x14ac:dyDescent="0.2">
      <c r="B23" s="79" t="s">
        <v>58</v>
      </c>
      <c r="C23" s="80"/>
      <c r="D23" s="80"/>
      <c r="E23" s="81"/>
      <c r="F23" s="33" t="s">
        <v>146</v>
      </c>
      <c r="H23" s="104"/>
      <c r="I23" s="105"/>
      <c r="J23" s="105"/>
      <c r="K23" s="106">
        <f>SUM(K20)</f>
        <v>145</v>
      </c>
      <c r="L23" s="34">
        <f>SUM(L20)</f>
        <v>0</v>
      </c>
      <c r="N23" s="104"/>
      <c r="O23" s="105"/>
      <c r="P23" s="105"/>
      <c r="Q23" s="106">
        <f>SUM(Q6:Q22)</f>
        <v>215</v>
      </c>
      <c r="R23" s="34">
        <f>SUM(R6:R22)</f>
        <v>0</v>
      </c>
      <c r="Z23" s="18" t="s">
        <v>226</v>
      </c>
      <c r="AA23" s="146" t="s">
        <v>104</v>
      </c>
      <c r="AB23" s="146">
        <v>2</v>
      </c>
      <c r="AC23" s="149"/>
      <c r="AD23" s="147"/>
      <c r="AF23" s="18" t="s">
        <v>309</v>
      </c>
      <c r="AG23" s="165"/>
      <c r="AH23" s="88">
        <v>1</v>
      </c>
      <c r="AI23" s="151"/>
      <c r="AJ23" s="138"/>
      <c r="AL23" s="14" t="s">
        <v>258</v>
      </c>
      <c r="AM23" s="116" t="s">
        <v>320</v>
      </c>
      <c r="AN23" s="98">
        <v>2</v>
      </c>
      <c r="AO23" s="16">
        <v>0</v>
      </c>
      <c r="AP23" s="42"/>
    </row>
    <row r="24" spans="2:42" ht="14.25" thickBot="1" x14ac:dyDescent="0.2">
      <c r="B24" s="23" t="s">
        <v>125</v>
      </c>
      <c r="C24" s="120" t="s">
        <v>104</v>
      </c>
      <c r="D24" s="72">
        <v>1</v>
      </c>
      <c r="E24" s="150">
        <v>140</v>
      </c>
      <c r="F24" s="160"/>
      <c r="T24" s="157" t="s">
        <v>74</v>
      </c>
      <c r="U24" s="158"/>
      <c r="V24" s="158"/>
      <c r="W24" s="159"/>
      <c r="X24" s="33" t="s">
        <v>146</v>
      </c>
      <c r="Z24" s="18" t="s">
        <v>227</v>
      </c>
      <c r="AA24" s="149"/>
      <c r="AB24" s="149"/>
      <c r="AC24" s="149"/>
      <c r="AD24" s="147"/>
      <c r="AF24" s="24" t="s">
        <v>317</v>
      </c>
      <c r="AG24" s="166"/>
      <c r="AH24" s="89">
        <v>1</v>
      </c>
      <c r="AI24" s="152"/>
      <c r="AJ24" s="141"/>
      <c r="AL24" s="8" t="s">
        <v>260</v>
      </c>
      <c r="AM24" s="116" t="s">
        <v>320</v>
      </c>
      <c r="AN24" s="99">
        <v>3</v>
      </c>
      <c r="AO24" s="74">
        <v>0</v>
      </c>
      <c r="AP24" s="42"/>
    </row>
    <row r="25" spans="2:42" ht="14.25" thickBot="1" x14ac:dyDescent="0.2">
      <c r="B25" s="23" t="s">
        <v>126</v>
      </c>
      <c r="C25" s="118" t="s">
        <v>320</v>
      </c>
      <c r="D25" s="77">
        <v>1</v>
      </c>
      <c r="E25" s="151"/>
      <c r="F25" s="138"/>
      <c r="H25" s="157" t="s">
        <v>66</v>
      </c>
      <c r="I25" s="158"/>
      <c r="J25" s="158"/>
      <c r="K25" s="159"/>
      <c r="L25" s="33" t="s">
        <v>146</v>
      </c>
      <c r="N25" s="157" t="s">
        <v>69</v>
      </c>
      <c r="O25" s="158"/>
      <c r="P25" s="158"/>
      <c r="Q25" s="159"/>
      <c r="R25" s="33" t="s">
        <v>146</v>
      </c>
      <c r="T25" s="29" t="s">
        <v>32</v>
      </c>
      <c r="U25" s="16" t="s">
        <v>104</v>
      </c>
      <c r="V25" s="16">
        <v>1</v>
      </c>
      <c r="W25" s="16">
        <v>225</v>
      </c>
      <c r="X25" s="71"/>
      <c r="Z25" s="18" t="s">
        <v>230</v>
      </c>
      <c r="AA25" s="149"/>
      <c r="AB25" s="149"/>
      <c r="AC25" s="149"/>
      <c r="AD25" s="147"/>
      <c r="AF25" s="23" t="s">
        <v>287</v>
      </c>
      <c r="AG25" s="153" t="s">
        <v>103</v>
      </c>
      <c r="AH25" s="83">
        <v>1</v>
      </c>
      <c r="AI25" s="153">
        <v>100</v>
      </c>
      <c r="AJ25" s="138"/>
      <c r="AL25" t="s">
        <v>259</v>
      </c>
      <c r="AM25" s="119" t="s">
        <v>320</v>
      </c>
      <c r="AN25" s="100">
        <v>4</v>
      </c>
      <c r="AO25" s="92">
        <v>0</v>
      </c>
      <c r="AP25" s="40"/>
    </row>
    <row r="26" spans="2:42" x14ac:dyDescent="0.15">
      <c r="B26" s="24" t="s">
        <v>127</v>
      </c>
      <c r="C26" s="116" t="s">
        <v>320</v>
      </c>
      <c r="D26" s="74">
        <v>1</v>
      </c>
      <c r="E26" s="152"/>
      <c r="F26" s="141"/>
      <c r="H26" s="23" t="s">
        <v>156</v>
      </c>
      <c r="I26" s="155" t="s">
        <v>104</v>
      </c>
      <c r="J26" s="72">
        <v>1</v>
      </c>
      <c r="K26" s="155">
        <v>10</v>
      </c>
      <c r="L26" s="160"/>
      <c r="N26" s="23" t="s">
        <v>30</v>
      </c>
      <c r="O26" s="155" t="s">
        <v>104</v>
      </c>
      <c r="P26" s="72">
        <v>1</v>
      </c>
      <c r="Q26" s="155">
        <v>80</v>
      </c>
      <c r="R26" s="160"/>
      <c r="T26" s="29" t="s">
        <v>33</v>
      </c>
      <c r="U26" s="16" t="s">
        <v>103</v>
      </c>
      <c r="V26" s="16">
        <v>1</v>
      </c>
      <c r="W26" s="16">
        <v>70</v>
      </c>
      <c r="X26" s="42"/>
      <c r="Z26" s="24" t="s">
        <v>231</v>
      </c>
      <c r="AA26" s="148"/>
      <c r="AB26" s="148"/>
      <c r="AC26" s="148"/>
      <c r="AD26" s="148"/>
      <c r="AF26" s="23" t="s">
        <v>310</v>
      </c>
      <c r="AG26" s="172"/>
      <c r="AH26" s="86">
        <v>1</v>
      </c>
      <c r="AI26" s="172"/>
      <c r="AJ26" s="139"/>
      <c r="AL26" s="104"/>
      <c r="AM26" s="105"/>
      <c r="AN26" s="105"/>
      <c r="AO26" s="106">
        <f>SUM(AO22:AO25)</f>
        <v>0</v>
      </c>
      <c r="AP26" s="34">
        <f>SUM(AP22:AP25)</f>
        <v>0</v>
      </c>
    </row>
    <row r="27" spans="2:42" ht="14.25" thickBot="1" x14ac:dyDescent="0.2">
      <c r="B27" s="23" t="s">
        <v>128</v>
      </c>
      <c r="C27" s="117" t="s">
        <v>103</v>
      </c>
      <c r="D27" s="75">
        <v>1</v>
      </c>
      <c r="E27" s="146">
        <v>50</v>
      </c>
      <c r="F27" s="140"/>
      <c r="H27" s="23" t="s">
        <v>23</v>
      </c>
      <c r="I27" s="147"/>
      <c r="J27" s="77">
        <v>1</v>
      </c>
      <c r="K27" s="147"/>
      <c r="L27" s="138"/>
      <c r="N27" s="23" t="s">
        <v>187</v>
      </c>
      <c r="O27" s="147"/>
      <c r="P27" s="77">
        <v>1</v>
      </c>
      <c r="Q27" s="147"/>
      <c r="R27" s="138"/>
      <c r="T27" s="14" t="s">
        <v>34</v>
      </c>
      <c r="U27" s="16" t="s">
        <v>106</v>
      </c>
      <c r="V27" s="16">
        <v>1</v>
      </c>
      <c r="W27" s="16">
        <v>0</v>
      </c>
      <c r="X27" s="42"/>
      <c r="Z27" s="18" t="s">
        <v>232</v>
      </c>
      <c r="AA27" s="146" t="s">
        <v>103</v>
      </c>
      <c r="AB27" s="146">
        <v>1</v>
      </c>
      <c r="AC27" s="146">
        <v>140</v>
      </c>
      <c r="AD27" s="140"/>
      <c r="AF27" s="104"/>
      <c r="AG27" s="105"/>
      <c r="AH27" s="105"/>
      <c r="AI27" s="106">
        <f>SUM(AI22:AI26)</f>
        <v>590</v>
      </c>
      <c r="AJ27" s="34">
        <f>SUM(AJ22:AJ26)</f>
        <v>0</v>
      </c>
    </row>
    <row r="28" spans="2:42" ht="14.25" thickBot="1" x14ac:dyDescent="0.2">
      <c r="B28" s="24" t="s">
        <v>129</v>
      </c>
      <c r="C28" s="116" t="s">
        <v>321</v>
      </c>
      <c r="D28" s="74">
        <v>1</v>
      </c>
      <c r="E28" s="148"/>
      <c r="F28" s="141"/>
      <c r="H28" s="23" t="s">
        <v>159</v>
      </c>
      <c r="I28" s="147"/>
      <c r="J28" s="77">
        <v>1</v>
      </c>
      <c r="K28" s="147"/>
      <c r="L28" s="138"/>
      <c r="N28" s="24" t="s">
        <v>188</v>
      </c>
      <c r="O28" s="148"/>
      <c r="P28" s="74">
        <v>1</v>
      </c>
      <c r="Q28" s="148"/>
      <c r="R28" s="138"/>
      <c r="T28" s="24" t="s">
        <v>278</v>
      </c>
      <c r="U28" s="84" t="s">
        <v>113</v>
      </c>
      <c r="V28" s="84">
        <v>1</v>
      </c>
      <c r="W28" s="84">
        <v>0</v>
      </c>
      <c r="X28" s="71"/>
      <c r="Z28" s="18" t="s">
        <v>233</v>
      </c>
      <c r="AA28" s="149"/>
      <c r="AB28" s="149"/>
      <c r="AC28" s="149"/>
      <c r="AD28" s="138"/>
      <c r="AL28" s="157" t="s">
        <v>101</v>
      </c>
      <c r="AM28" s="158"/>
      <c r="AN28" s="158"/>
      <c r="AO28" s="159"/>
      <c r="AP28" s="33" t="s">
        <v>146</v>
      </c>
    </row>
    <row r="29" spans="2:42" ht="14.25" thickBot="1" x14ac:dyDescent="0.2">
      <c r="B29" s="23" t="s">
        <v>130</v>
      </c>
      <c r="C29" s="77" t="s">
        <v>106</v>
      </c>
      <c r="D29" s="77">
        <v>1</v>
      </c>
      <c r="E29" s="77">
        <v>20</v>
      </c>
      <c r="F29" s="82"/>
      <c r="H29" s="24" t="s">
        <v>157</v>
      </c>
      <c r="I29" s="148"/>
      <c r="J29" s="74">
        <v>1</v>
      </c>
      <c r="K29" s="148"/>
      <c r="L29" s="138"/>
      <c r="N29" s="23" t="s">
        <v>189</v>
      </c>
      <c r="O29" s="146" t="s">
        <v>103</v>
      </c>
      <c r="P29" s="75">
        <v>1</v>
      </c>
      <c r="Q29" s="146">
        <v>220</v>
      </c>
      <c r="R29" s="140"/>
      <c r="T29" s="18" t="s">
        <v>279</v>
      </c>
      <c r="U29" s="90" t="s">
        <v>114</v>
      </c>
      <c r="V29" s="90">
        <v>1</v>
      </c>
      <c r="W29" s="90">
        <v>30</v>
      </c>
      <c r="X29" s="42"/>
      <c r="Z29" s="18" t="s">
        <v>234</v>
      </c>
      <c r="AA29" s="149"/>
      <c r="AB29" s="149"/>
      <c r="AC29" s="149"/>
      <c r="AD29" s="138"/>
      <c r="AF29" s="157" t="s">
        <v>89</v>
      </c>
      <c r="AG29" s="158"/>
      <c r="AH29" s="158"/>
      <c r="AI29" s="159"/>
      <c r="AJ29" s="33" t="s">
        <v>146</v>
      </c>
      <c r="AL29" s="27" t="s">
        <v>261</v>
      </c>
      <c r="AM29" s="12" t="s">
        <v>104</v>
      </c>
      <c r="AN29" s="28">
        <v>1</v>
      </c>
      <c r="AO29" s="12">
        <v>390</v>
      </c>
      <c r="AP29" s="71"/>
    </row>
    <row r="30" spans="2:42" x14ac:dyDescent="0.15">
      <c r="B30" s="104"/>
      <c r="C30" s="105"/>
      <c r="D30" s="105"/>
      <c r="E30" s="106">
        <f>SUM(E24:E29)</f>
        <v>210</v>
      </c>
      <c r="F30" s="34">
        <f>SUM(F24:F29)</f>
        <v>0</v>
      </c>
      <c r="H30" s="23" t="s">
        <v>160</v>
      </c>
      <c r="I30" s="146" t="s">
        <v>103</v>
      </c>
      <c r="J30" s="75">
        <v>1</v>
      </c>
      <c r="K30" s="146">
        <v>35</v>
      </c>
      <c r="L30" s="140"/>
      <c r="N30" s="24" t="s">
        <v>190</v>
      </c>
      <c r="O30" s="148"/>
      <c r="P30" s="74">
        <v>1</v>
      </c>
      <c r="Q30" s="148"/>
      <c r="R30" s="141"/>
      <c r="T30" s="104"/>
      <c r="U30" s="105"/>
      <c r="V30" s="105"/>
      <c r="W30" s="106">
        <f>SUM(W25:W29)</f>
        <v>325</v>
      </c>
      <c r="X30" s="34">
        <f>SUM(X25:X29)</f>
        <v>0</v>
      </c>
      <c r="Z30" s="18" t="s">
        <v>236</v>
      </c>
      <c r="AA30" s="149"/>
      <c r="AB30" s="148"/>
      <c r="AC30" s="149"/>
      <c r="AD30" s="138"/>
      <c r="AF30" s="27" t="s">
        <v>35</v>
      </c>
      <c r="AG30" s="12" t="s">
        <v>104</v>
      </c>
      <c r="AH30" s="12">
        <v>1</v>
      </c>
      <c r="AI30" s="12">
        <v>180</v>
      </c>
      <c r="AJ30" s="94"/>
      <c r="AL30" s="23" t="s">
        <v>262</v>
      </c>
      <c r="AM30" s="146" t="s">
        <v>103</v>
      </c>
      <c r="AN30" s="133">
        <v>1</v>
      </c>
      <c r="AO30" s="146">
        <v>30</v>
      </c>
      <c r="AP30" s="140"/>
    </row>
    <row r="31" spans="2:42" ht="14.25" thickBot="1" x14ac:dyDescent="0.2">
      <c r="H31" s="23" t="s">
        <v>161</v>
      </c>
      <c r="I31" s="147"/>
      <c r="J31" s="77">
        <v>1</v>
      </c>
      <c r="K31" s="147"/>
      <c r="L31" s="138"/>
      <c r="N31" s="23" t="s">
        <v>191</v>
      </c>
      <c r="O31" s="146" t="s">
        <v>106</v>
      </c>
      <c r="P31" s="75">
        <v>1</v>
      </c>
      <c r="Q31" s="146">
        <v>120</v>
      </c>
      <c r="R31" s="140"/>
      <c r="Z31" s="18" t="s">
        <v>235</v>
      </c>
      <c r="AA31" s="124" t="s">
        <v>103</v>
      </c>
      <c r="AB31" s="124">
        <v>2</v>
      </c>
      <c r="AC31" s="154"/>
      <c r="AD31" s="162"/>
      <c r="AF31" s="23" t="s">
        <v>246</v>
      </c>
      <c r="AG31" s="146" t="s">
        <v>103</v>
      </c>
      <c r="AH31" s="146">
        <v>1</v>
      </c>
      <c r="AI31" s="146">
        <v>350</v>
      </c>
      <c r="AJ31" s="140"/>
      <c r="AL31" s="24" t="s">
        <v>263</v>
      </c>
      <c r="AM31" s="148"/>
      <c r="AN31" s="132">
        <v>1</v>
      </c>
      <c r="AO31" s="148"/>
      <c r="AP31" s="141"/>
    </row>
    <row r="32" spans="2:42" ht="14.25" thickBot="1" x14ac:dyDescent="0.2">
      <c r="B32" s="79" t="s">
        <v>59</v>
      </c>
      <c r="C32" s="80"/>
      <c r="D32" s="80"/>
      <c r="E32" s="81"/>
      <c r="F32" s="33" t="s">
        <v>146</v>
      </c>
      <c r="H32" s="23" t="s">
        <v>162</v>
      </c>
      <c r="I32" s="147"/>
      <c r="J32" s="77">
        <v>1</v>
      </c>
      <c r="K32" s="147"/>
      <c r="L32" s="138"/>
      <c r="N32" s="23" t="s">
        <v>192</v>
      </c>
      <c r="O32" s="147"/>
      <c r="P32" s="77">
        <v>1</v>
      </c>
      <c r="Q32" s="147"/>
      <c r="R32" s="138"/>
      <c r="T32" s="79" t="s">
        <v>75</v>
      </c>
      <c r="U32" s="80"/>
      <c r="V32" s="80"/>
      <c r="W32" s="81"/>
      <c r="X32" s="33" t="s">
        <v>146</v>
      </c>
      <c r="Z32" s="104"/>
      <c r="AA32" s="105"/>
      <c r="AB32" s="105"/>
      <c r="AC32" s="106">
        <f>SUM(AC21:AC31)</f>
        <v>445</v>
      </c>
      <c r="AD32" s="34">
        <f>SUM(AD21:AD31)</f>
        <v>0</v>
      </c>
      <c r="AF32" s="23" t="s">
        <v>247</v>
      </c>
      <c r="AG32" s="149"/>
      <c r="AH32" s="149"/>
      <c r="AI32" s="149"/>
      <c r="AJ32" s="138"/>
      <c r="AL32" s="23" t="s">
        <v>39</v>
      </c>
      <c r="AM32" s="146" t="s">
        <v>106</v>
      </c>
      <c r="AN32" s="133">
        <v>1</v>
      </c>
      <c r="AO32" s="146">
        <v>195</v>
      </c>
      <c r="AP32" s="138"/>
    </row>
    <row r="33" spans="2:42" ht="14.25" thickBot="1" x14ac:dyDescent="0.2">
      <c r="B33" s="30" t="s">
        <v>131</v>
      </c>
      <c r="C33" s="120" t="s">
        <v>104</v>
      </c>
      <c r="D33" s="72">
        <v>1</v>
      </c>
      <c r="E33" s="155">
        <v>355</v>
      </c>
      <c r="F33" s="160"/>
      <c r="H33" s="23" t="s">
        <v>163</v>
      </c>
      <c r="I33" s="147"/>
      <c r="J33" s="77">
        <v>1</v>
      </c>
      <c r="K33" s="147"/>
      <c r="L33" s="138"/>
      <c r="N33" s="23" t="s">
        <v>193</v>
      </c>
      <c r="O33" s="147"/>
      <c r="P33" s="77">
        <v>1</v>
      </c>
      <c r="Q33" s="147"/>
      <c r="R33" s="138"/>
      <c r="T33" t="s">
        <v>40</v>
      </c>
      <c r="U33" s="77" t="s">
        <v>104</v>
      </c>
      <c r="V33" s="77">
        <v>1</v>
      </c>
      <c r="W33" s="77">
        <v>140</v>
      </c>
      <c r="X33" s="82"/>
      <c r="AF33" s="23" t="s">
        <v>248</v>
      </c>
      <c r="AG33" s="149"/>
      <c r="AH33" s="149"/>
      <c r="AI33" s="149"/>
      <c r="AJ33" s="138"/>
      <c r="AL33" s="24" t="s">
        <v>31</v>
      </c>
      <c r="AM33" s="148"/>
      <c r="AN33" s="132">
        <v>1</v>
      </c>
      <c r="AO33" s="148"/>
      <c r="AP33" s="138"/>
    </row>
    <row r="34" spans="2:42" ht="14.25" thickBot="1" x14ac:dyDescent="0.2">
      <c r="B34" s="24" t="s">
        <v>132</v>
      </c>
      <c r="C34" s="116" t="s">
        <v>320</v>
      </c>
      <c r="D34" s="74">
        <v>1</v>
      </c>
      <c r="E34" s="148"/>
      <c r="F34" s="141"/>
      <c r="H34" s="23" t="s">
        <v>164</v>
      </c>
      <c r="I34" s="147"/>
      <c r="J34" s="77">
        <v>1</v>
      </c>
      <c r="K34" s="147"/>
      <c r="L34" s="138"/>
      <c r="N34" s="24" t="s">
        <v>194</v>
      </c>
      <c r="O34" s="148"/>
      <c r="P34" s="74">
        <v>1</v>
      </c>
      <c r="Q34" s="148"/>
      <c r="R34" s="141"/>
      <c r="T34" s="20" t="s">
        <v>205</v>
      </c>
      <c r="U34" s="146" t="s">
        <v>103</v>
      </c>
      <c r="V34" s="75">
        <v>1</v>
      </c>
      <c r="W34" s="146">
        <v>420</v>
      </c>
      <c r="X34" s="140"/>
      <c r="Z34" s="157" t="s">
        <v>82</v>
      </c>
      <c r="AA34" s="158"/>
      <c r="AB34" s="158"/>
      <c r="AC34" s="159"/>
      <c r="AD34" s="33" t="s">
        <v>146</v>
      </c>
      <c r="AF34" s="23" t="s">
        <v>249</v>
      </c>
      <c r="AG34" s="148"/>
      <c r="AH34" s="148"/>
      <c r="AI34" s="148"/>
      <c r="AJ34" s="141"/>
      <c r="AL34" s="23" t="s">
        <v>264</v>
      </c>
      <c r="AM34" s="153" t="s">
        <v>113</v>
      </c>
      <c r="AN34" s="133">
        <v>1</v>
      </c>
      <c r="AO34" s="146">
        <v>225</v>
      </c>
      <c r="AP34" s="140"/>
    </row>
    <row r="35" spans="2:42" x14ac:dyDescent="0.15">
      <c r="B35" s="23" t="s">
        <v>133</v>
      </c>
      <c r="C35" s="77" t="s">
        <v>103</v>
      </c>
      <c r="D35" s="77">
        <v>1</v>
      </c>
      <c r="E35" s="92">
        <v>160</v>
      </c>
      <c r="F35" s="40"/>
      <c r="H35" s="23" t="s">
        <v>165</v>
      </c>
      <c r="I35" s="147"/>
      <c r="J35" s="77">
        <v>1</v>
      </c>
      <c r="K35" s="147"/>
      <c r="L35" s="138"/>
      <c r="N35" s="23" t="s">
        <v>195</v>
      </c>
      <c r="O35" s="146" t="s">
        <v>113</v>
      </c>
      <c r="P35" s="75">
        <v>1</v>
      </c>
      <c r="Q35" s="146">
        <v>40</v>
      </c>
      <c r="R35" s="140"/>
      <c r="T35" s="21" t="s">
        <v>206</v>
      </c>
      <c r="U35" s="154"/>
      <c r="V35" s="76">
        <v>1</v>
      </c>
      <c r="W35" s="154"/>
      <c r="X35" s="139"/>
      <c r="Z35" s="30" t="s">
        <v>42</v>
      </c>
      <c r="AA35" s="155" t="s">
        <v>104</v>
      </c>
      <c r="AB35" s="72">
        <v>1</v>
      </c>
      <c r="AC35" s="155">
        <v>245</v>
      </c>
      <c r="AD35" s="160"/>
      <c r="AF35" s="29" t="s">
        <v>37</v>
      </c>
      <c r="AG35" s="119" t="s">
        <v>321</v>
      </c>
      <c r="AH35" s="96">
        <v>2</v>
      </c>
      <c r="AI35" s="93">
        <v>135</v>
      </c>
      <c r="AJ35" s="121"/>
      <c r="AL35" s="23" t="s">
        <v>265</v>
      </c>
      <c r="AM35" s="151"/>
      <c r="AN35" s="131">
        <v>1</v>
      </c>
      <c r="AO35" s="149"/>
      <c r="AP35" s="138"/>
    </row>
    <row r="36" spans="2:42" x14ac:dyDescent="0.15">
      <c r="B36" s="104"/>
      <c r="C36" s="105"/>
      <c r="D36" s="105"/>
      <c r="E36" s="106">
        <f>SUM(E33:E35)</f>
        <v>515</v>
      </c>
      <c r="F36" s="34">
        <f>SUM(F33:F35)</f>
        <v>0</v>
      </c>
      <c r="H36" s="23" t="s">
        <v>166</v>
      </c>
      <c r="I36" s="147"/>
      <c r="J36" s="77">
        <v>1</v>
      </c>
      <c r="K36" s="147"/>
      <c r="L36" s="138"/>
      <c r="N36" s="23" t="s">
        <v>196</v>
      </c>
      <c r="O36" s="154"/>
      <c r="P36" s="76">
        <v>1</v>
      </c>
      <c r="Q36" s="154"/>
      <c r="R36" s="139"/>
      <c r="T36" s="104"/>
      <c r="U36" s="105"/>
      <c r="V36" s="105"/>
      <c r="W36" s="106">
        <f>SUM(W33:W35)</f>
        <v>560</v>
      </c>
      <c r="X36" s="34">
        <f>SUM(X33:X35)</f>
        <v>0</v>
      </c>
      <c r="Z36" s="24" t="s">
        <v>43</v>
      </c>
      <c r="AA36" s="148"/>
      <c r="AB36" s="74">
        <v>1</v>
      </c>
      <c r="AC36" s="148"/>
      <c r="AD36" s="138"/>
      <c r="AF36" s="104"/>
      <c r="AG36" s="105"/>
      <c r="AH36" s="105"/>
      <c r="AI36" s="106">
        <f>SUM(AI30:AI35)</f>
        <v>665</v>
      </c>
      <c r="AJ36" s="34">
        <f>SUM(AJ30:AJ35)</f>
        <v>0</v>
      </c>
      <c r="AL36" s="23" t="s">
        <v>266</v>
      </c>
      <c r="AM36" s="151"/>
      <c r="AN36" s="131">
        <v>1</v>
      </c>
      <c r="AO36" s="149"/>
      <c r="AP36" s="138"/>
    </row>
    <row r="37" spans="2:42" ht="14.25" thickBot="1" x14ac:dyDescent="0.2">
      <c r="H37" s="23" t="s">
        <v>167</v>
      </c>
      <c r="I37" s="147"/>
      <c r="J37" s="77">
        <v>1</v>
      </c>
      <c r="K37" s="147"/>
      <c r="L37" s="138"/>
      <c r="N37" s="104"/>
      <c r="O37" s="105"/>
      <c r="P37" s="105"/>
      <c r="Q37" s="106">
        <f>SUM(Q26:Q36)</f>
        <v>460</v>
      </c>
      <c r="R37" s="34">
        <f>SUM(R26:R36)</f>
        <v>0</v>
      </c>
      <c r="Z37" s="23" t="s">
        <v>44</v>
      </c>
      <c r="AA37" s="146" t="s">
        <v>103</v>
      </c>
      <c r="AB37" s="75">
        <v>1</v>
      </c>
      <c r="AC37" s="146">
        <v>845</v>
      </c>
      <c r="AD37" s="140"/>
      <c r="AL37" s="23" t="s">
        <v>267</v>
      </c>
      <c r="AM37" s="151"/>
      <c r="AN37" s="131">
        <v>1</v>
      </c>
      <c r="AO37" s="149"/>
      <c r="AP37" s="138"/>
    </row>
    <row r="38" spans="2:42" ht="14.25" thickBot="1" x14ac:dyDescent="0.2">
      <c r="B38" s="79" t="s">
        <v>60</v>
      </c>
      <c r="C38" s="80"/>
      <c r="D38" s="80"/>
      <c r="E38" s="81"/>
      <c r="F38" s="33" t="s">
        <v>146</v>
      </c>
      <c r="H38" s="23" t="s">
        <v>168</v>
      </c>
      <c r="I38" s="147"/>
      <c r="J38" s="77">
        <v>1</v>
      </c>
      <c r="K38" s="147"/>
      <c r="L38" s="138"/>
      <c r="T38" s="79" t="s">
        <v>76</v>
      </c>
      <c r="U38" s="80"/>
      <c r="V38" s="80"/>
      <c r="W38" s="81"/>
      <c r="X38" s="33" t="s">
        <v>146</v>
      </c>
      <c r="Z38" s="23" t="s">
        <v>237</v>
      </c>
      <c r="AA38" s="147"/>
      <c r="AB38" s="77">
        <v>1</v>
      </c>
      <c r="AC38" s="147"/>
      <c r="AD38" s="138"/>
      <c r="AF38" s="157" t="s">
        <v>90</v>
      </c>
      <c r="AG38" s="158"/>
      <c r="AH38" s="158"/>
      <c r="AI38" s="159"/>
      <c r="AJ38" s="33" t="s">
        <v>146</v>
      </c>
      <c r="AL38" s="24" t="s">
        <v>268</v>
      </c>
      <c r="AM38" s="152"/>
      <c r="AN38" s="132">
        <v>1</v>
      </c>
      <c r="AO38" s="148"/>
      <c r="AP38" s="141"/>
    </row>
    <row r="39" spans="2:42" ht="14.25" thickBot="1" x14ac:dyDescent="0.2">
      <c r="B39" s="27" t="s">
        <v>299</v>
      </c>
      <c r="C39" s="12" t="s">
        <v>104</v>
      </c>
      <c r="D39" s="12">
        <v>1</v>
      </c>
      <c r="E39" s="12">
        <v>230</v>
      </c>
      <c r="F39" s="71"/>
      <c r="H39" s="24" t="s">
        <v>169</v>
      </c>
      <c r="I39" s="148"/>
      <c r="J39" s="74">
        <v>1</v>
      </c>
      <c r="K39" s="148"/>
      <c r="L39" s="141"/>
      <c r="N39" s="157" t="s">
        <v>70</v>
      </c>
      <c r="O39" s="158"/>
      <c r="P39" s="158"/>
      <c r="Q39" s="159"/>
      <c r="R39" s="33" t="s">
        <v>146</v>
      </c>
      <c r="T39" s="27" t="s">
        <v>207</v>
      </c>
      <c r="U39" s="12" t="s">
        <v>104</v>
      </c>
      <c r="V39" s="12">
        <v>1</v>
      </c>
      <c r="W39" s="12">
        <v>230</v>
      </c>
      <c r="X39" s="71"/>
      <c r="Z39" s="24" t="s">
        <v>238</v>
      </c>
      <c r="AA39" s="148"/>
      <c r="AB39" s="74">
        <v>1</v>
      </c>
      <c r="AC39" s="148"/>
      <c r="AD39" s="141"/>
      <c r="AF39" s="23" t="s">
        <v>250</v>
      </c>
      <c r="AG39" s="155" t="s">
        <v>284</v>
      </c>
      <c r="AH39" s="77">
        <v>1</v>
      </c>
      <c r="AI39" s="155">
        <v>130</v>
      </c>
      <c r="AJ39" s="160"/>
      <c r="AL39" s="23" t="s">
        <v>313</v>
      </c>
      <c r="AM39" s="16" t="s">
        <v>114</v>
      </c>
      <c r="AN39" s="75">
        <v>1</v>
      </c>
      <c r="AO39" s="75">
        <v>480</v>
      </c>
      <c r="AP39" s="71"/>
    </row>
    <row r="40" spans="2:42" x14ac:dyDescent="0.15">
      <c r="B40" s="23" t="s">
        <v>300</v>
      </c>
      <c r="C40" s="77" t="s">
        <v>103</v>
      </c>
      <c r="D40" s="77">
        <v>1</v>
      </c>
      <c r="E40" s="77">
        <v>170</v>
      </c>
      <c r="F40" s="41"/>
      <c r="H40" s="23" t="s">
        <v>38</v>
      </c>
      <c r="I40" s="146" t="s">
        <v>106</v>
      </c>
      <c r="J40" s="75">
        <v>1</v>
      </c>
      <c r="K40" s="146">
        <v>20</v>
      </c>
      <c r="L40" s="138"/>
      <c r="N40" s="23" t="s">
        <v>197</v>
      </c>
      <c r="O40" s="155" t="s">
        <v>104</v>
      </c>
      <c r="P40" s="72">
        <v>1</v>
      </c>
      <c r="Q40" s="155">
        <v>175</v>
      </c>
      <c r="R40" s="160"/>
      <c r="T40" s="23" t="s">
        <v>208</v>
      </c>
      <c r="U40" s="146" t="s">
        <v>103</v>
      </c>
      <c r="V40" s="75">
        <v>1</v>
      </c>
      <c r="W40" s="146">
        <v>1105</v>
      </c>
      <c r="X40" s="140"/>
      <c r="Z40" s="29" t="s">
        <v>46</v>
      </c>
      <c r="AA40" s="16" t="s">
        <v>106</v>
      </c>
      <c r="AB40" s="16">
        <v>1</v>
      </c>
      <c r="AC40" s="16">
        <v>215</v>
      </c>
      <c r="AD40" s="42"/>
      <c r="AF40" s="23" t="s">
        <v>251</v>
      </c>
      <c r="AG40" s="154"/>
      <c r="AH40" s="77">
        <v>1</v>
      </c>
      <c r="AI40" s="154"/>
      <c r="AJ40" s="139"/>
      <c r="AL40" s="29" t="s">
        <v>121</v>
      </c>
      <c r="AM40" s="116" t="s">
        <v>323</v>
      </c>
      <c r="AN40" s="16">
        <v>2</v>
      </c>
      <c r="AO40" s="16">
        <v>70</v>
      </c>
      <c r="AP40" s="42"/>
    </row>
    <row r="41" spans="2:42" x14ac:dyDescent="0.15">
      <c r="B41" s="104"/>
      <c r="C41" s="105"/>
      <c r="D41" s="105"/>
      <c r="E41" s="106">
        <f>SUM(E39:E40)</f>
        <v>400</v>
      </c>
      <c r="F41" s="34">
        <f>SUM(F39:F40)</f>
        <v>0</v>
      </c>
      <c r="H41" s="23" t="s">
        <v>170</v>
      </c>
      <c r="I41" s="147"/>
      <c r="J41" s="77">
        <v>1</v>
      </c>
      <c r="K41" s="147"/>
      <c r="L41" s="138"/>
      <c r="N41" s="24" t="s">
        <v>198</v>
      </c>
      <c r="O41" s="148"/>
      <c r="P41" s="74">
        <v>1</v>
      </c>
      <c r="Q41" s="148"/>
      <c r="R41" s="138"/>
      <c r="T41" s="23" t="s">
        <v>209</v>
      </c>
      <c r="U41" s="154"/>
      <c r="V41" s="76">
        <v>1</v>
      </c>
      <c r="W41" s="154"/>
      <c r="X41" s="139"/>
      <c r="Z41" s="57" t="s">
        <v>239</v>
      </c>
      <c r="AA41" s="146" t="s">
        <v>319</v>
      </c>
      <c r="AB41" s="146">
        <v>2</v>
      </c>
      <c r="AC41" s="147">
        <v>435</v>
      </c>
      <c r="AD41" s="161"/>
      <c r="AF41" s="104"/>
      <c r="AG41" s="105"/>
      <c r="AH41" s="105"/>
      <c r="AI41" s="106">
        <f>SUM(AI39)</f>
        <v>130</v>
      </c>
      <c r="AJ41" s="34">
        <f>SUM(AJ39)</f>
        <v>0</v>
      </c>
      <c r="AL41" s="29" t="s">
        <v>269</v>
      </c>
      <c r="AM41" s="16" t="s">
        <v>120</v>
      </c>
      <c r="AN41" s="16">
        <v>1</v>
      </c>
      <c r="AO41" s="146">
        <v>260</v>
      </c>
      <c r="AP41" s="140"/>
    </row>
    <row r="42" spans="2:42" ht="14.25" thickBot="1" x14ac:dyDescent="0.2">
      <c r="H42" s="23" t="s">
        <v>171</v>
      </c>
      <c r="I42" s="147"/>
      <c r="J42" s="77">
        <v>1</v>
      </c>
      <c r="K42" s="147"/>
      <c r="L42" s="138"/>
      <c r="N42" s="23" t="s">
        <v>47</v>
      </c>
      <c r="O42" s="146" t="s">
        <v>103</v>
      </c>
      <c r="P42" s="75">
        <v>1</v>
      </c>
      <c r="Q42" s="146">
        <v>305</v>
      </c>
      <c r="R42" s="140"/>
      <c r="T42" s="104"/>
      <c r="U42" s="105"/>
      <c r="V42" s="105"/>
      <c r="W42" s="106">
        <f>SUM(W39:W41)</f>
        <v>1335</v>
      </c>
      <c r="X42" s="34">
        <f>SUM(X39:X41)</f>
        <v>0</v>
      </c>
      <c r="Z42" s="23" t="s">
        <v>240</v>
      </c>
      <c r="AA42" s="154"/>
      <c r="AB42" s="154"/>
      <c r="AC42" s="154"/>
      <c r="AD42" s="139"/>
      <c r="AL42" s="23" t="s">
        <v>270</v>
      </c>
      <c r="AM42" s="146" t="s">
        <v>324</v>
      </c>
      <c r="AN42" s="147">
        <v>2</v>
      </c>
      <c r="AO42" s="149"/>
      <c r="AP42" s="147"/>
    </row>
    <row r="43" spans="2:42" ht="14.25" thickBot="1" x14ac:dyDescent="0.2">
      <c r="B43" s="79" t="s">
        <v>61</v>
      </c>
      <c r="C43" s="80"/>
      <c r="D43" s="80"/>
      <c r="E43" s="81"/>
      <c r="F43" s="33" t="s">
        <v>146</v>
      </c>
      <c r="H43" s="23" t="s">
        <v>41</v>
      </c>
      <c r="I43" s="147"/>
      <c r="J43" s="77">
        <v>1</v>
      </c>
      <c r="K43" s="147"/>
      <c r="L43" s="138"/>
      <c r="N43" s="23" t="s">
        <v>199</v>
      </c>
      <c r="O43" s="154"/>
      <c r="P43" s="76">
        <v>1</v>
      </c>
      <c r="Q43" s="154"/>
      <c r="R43" s="139"/>
      <c r="Z43" s="104"/>
      <c r="AA43" s="105"/>
      <c r="AB43" s="105"/>
      <c r="AC43" s="106">
        <f>SUM(AC35:AC42)</f>
        <v>1740</v>
      </c>
      <c r="AD43" s="34">
        <f>SUM(AD35:AD42)</f>
        <v>0</v>
      </c>
      <c r="AF43" s="183" t="s">
        <v>97</v>
      </c>
      <c r="AG43" s="183"/>
      <c r="AH43" s="183"/>
      <c r="AI43" s="183"/>
      <c r="AJ43" s="51" t="s">
        <v>146</v>
      </c>
      <c r="AL43" s="23" t="s">
        <v>271</v>
      </c>
      <c r="AM43" s="147"/>
      <c r="AN43" s="147"/>
      <c r="AO43" s="149"/>
      <c r="AP43" s="147"/>
    </row>
    <row r="44" spans="2:42" ht="14.25" thickBot="1" x14ac:dyDescent="0.2">
      <c r="B44" s="27" t="s">
        <v>134</v>
      </c>
      <c r="C44" s="12" t="s">
        <v>104</v>
      </c>
      <c r="D44" s="12">
        <v>1</v>
      </c>
      <c r="E44" s="155">
        <v>485</v>
      </c>
      <c r="F44" s="160"/>
      <c r="H44" s="23" t="s">
        <v>172</v>
      </c>
      <c r="I44" s="147"/>
      <c r="J44" s="77">
        <v>1</v>
      </c>
      <c r="K44" s="147"/>
      <c r="L44" s="138"/>
      <c r="N44" s="104"/>
      <c r="O44" s="105"/>
      <c r="P44" s="105"/>
      <c r="Q44" s="106">
        <f>SUM(Q40:Q43)</f>
        <v>480</v>
      </c>
      <c r="R44" s="34">
        <f>SUM(R40:R43)</f>
        <v>0</v>
      </c>
      <c r="T44" s="79" t="s">
        <v>77</v>
      </c>
      <c r="U44" s="80"/>
      <c r="V44" s="80"/>
      <c r="W44" s="81"/>
      <c r="X44" s="33" t="s">
        <v>146</v>
      </c>
      <c r="AF44" s="18" t="s">
        <v>98</v>
      </c>
      <c r="AG44" s="149" t="s">
        <v>104</v>
      </c>
      <c r="AH44" s="73">
        <v>1</v>
      </c>
      <c r="AI44" s="149">
        <v>20</v>
      </c>
      <c r="AJ44" s="138"/>
      <c r="AL44" s="23" t="s">
        <v>291</v>
      </c>
      <c r="AM44" s="147"/>
      <c r="AN44" s="147"/>
      <c r="AO44" s="149"/>
      <c r="AP44" s="147"/>
    </row>
    <row r="45" spans="2:42" ht="14.25" thickBot="1" x14ac:dyDescent="0.2">
      <c r="B45" s="18" t="s">
        <v>135</v>
      </c>
      <c r="C45" s="118" t="s">
        <v>320</v>
      </c>
      <c r="D45" s="149">
        <v>2</v>
      </c>
      <c r="E45" s="149"/>
      <c r="F45" s="147"/>
      <c r="H45" s="23" t="s">
        <v>173</v>
      </c>
      <c r="I45" s="147"/>
      <c r="J45" s="77">
        <v>1</v>
      </c>
      <c r="K45" s="147"/>
      <c r="L45" s="138"/>
      <c r="T45" s="11" t="s">
        <v>210</v>
      </c>
      <c r="U45" s="12" t="s">
        <v>104</v>
      </c>
      <c r="V45" s="12">
        <v>1</v>
      </c>
      <c r="W45" s="12">
        <v>225</v>
      </c>
      <c r="X45" s="71"/>
      <c r="Z45" s="157" t="s">
        <v>83</v>
      </c>
      <c r="AA45" s="158"/>
      <c r="AB45" s="158"/>
      <c r="AC45" s="159"/>
      <c r="AD45" s="33" t="s">
        <v>146</v>
      </c>
      <c r="AF45" s="24" t="s">
        <v>17</v>
      </c>
      <c r="AG45" s="148"/>
      <c r="AH45" s="74">
        <v>1</v>
      </c>
      <c r="AI45" s="148"/>
      <c r="AJ45" s="138"/>
      <c r="AL45" s="23" t="s">
        <v>314</v>
      </c>
      <c r="AM45" s="148"/>
      <c r="AN45" s="148"/>
      <c r="AO45" s="148"/>
      <c r="AP45" s="148"/>
    </row>
    <row r="46" spans="2:42" ht="14.25" thickBot="1" x14ac:dyDescent="0.2">
      <c r="B46" s="24" t="s">
        <v>136</v>
      </c>
      <c r="C46" s="116" t="s">
        <v>320</v>
      </c>
      <c r="D46" s="148"/>
      <c r="E46" s="148"/>
      <c r="F46" s="148"/>
      <c r="H46" s="23" t="s">
        <v>174</v>
      </c>
      <c r="I46" s="147"/>
      <c r="J46" s="77">
        <v>1</v>
      </c>
      <c r="K46" s="147"/>
      <c r="L46" s="138"/>
      <c r="N46" s="157" t="s">
        <v>71</v>
      </c>
      <c r="O46" s="158"/>
      <c r="P46" s="158"/>
      <c r="Q46" s="159"/>
      <c r="R46" s="33" t="s">
        <v>146</v>
      </c>
      <c r="T46" t="s">
        <v>211</v>
      </c>
      <c r="U46" s="77" t="s">
        <v>103</v>
      </c>
      <c r="V46" s="77">
        <v>1</v>
      </c>
      <c r="W46" s="77">
        <v>180</v>
      </c>
      <c r="X46" s="41"/>
      <c r="Z46" s="23" t="s">
        <v>48</v>
      </c>
      <c r="AA46" s="155" t="s">
        <v>104</v>
      </c>
      <c r="AB46" s="72">
        <v>1</v>
      </c>
      <c r="AC46" s="155">
        <v>535</v>
      </c>
      <c r="AD46" s="160"/>
      <c r="AF46" s="23" t="s">
        <v>99</v>
      </c>
      <c r="AG46" s="77" t="s">
        <v>103</v>
      </c>
      <c r="AH46" s="77">
        <v>1</v>
      </c>
      <c r="AI46" s="77">
        <v>30</v>
      </c>
      <c r="AJ46" s="42"/>
      <c r="AL46" s="32" t="s">
        <v>272</v>
      </c>
      <c r="AM46" s="17" t="s">
        <v>286</v>
      </c>
      <c r="AN46" s="17">
        <v>1</v>
      </c>
      <c r="AO46" s="17">
        <v>55</v>
      </c>
      <c r="AP46" s="71"/>
    </row>
    <row r="47" spans="2:42" x14ac:dyDescent="0.15">
      <c r="B47" s="23" t="s">
        <v>137</v>
      </c>
      <c r="C47" s="117" t="s">
        <v>103</v>
      </c>
      <c r="D47" s="146">
        <v>1</v>
      </c>
      <c r="E47" s="146">
        <v>290</v>
      </c>
      <c r="F47" s="140"/>
      <c r="H47" s="24" t="s">
        <v>175</v>
      </c>
      <c r="I47" s="148"/>
      <c r="J47" s="74">
        <v>1</v>
      </c>
      <c r="K47" s="148"/>
      <c r="L47" s="138"/>
      <c r="N47" s="23" t="s">
        <v>200</v>
      </c>
      <c r="O47" s="155" t="s">
        <v>104</v>
      </c>
      <c r="P47" s="72">
        <v>1</v>
      </c>
      <c r="Q47" s="155">
        <v>260</v>
      </c>
      <c r="R47" s="160"/>
      <c r="T47" s="104"/>
      <c r="U47" s="105"/>
      <c r="V47" s="105"/>
      <c r="W47" s="106">
        <f>SUM(W45:W46)</f>
        <v>405</v>
      </c>
      <c r="X47" s="34">
        <f>SUM(X45:X46)</f>
        <v>0</v>
      </c>
      <c r="Z47" s="24" t="s">
        <v>304</v>
      </c>
      <c r="AA47" s="148"/>
      <c r="AB47" s="74">
        <v>1</v>
      </c>
      <c r="AC47" s="148"/>
      <c r="AD47" s="141"/>
      <c r="AF47" s="29" t="s">
        <v>36</v>
      </c>
      <c r="AG47" s="16" t="s">
        <v>106</v>
      </c>
      <c r="AH47" s="16">
        <v>1</v>
      </c>
      <c r="AI47" s="16">
        <v>230</v>
      </c>
      <c r="AJ47" s="71"/>
      <c r="AL47" s="104"/>
      <c r="AM47" s="105"/>
      <c r="AN47" s="105"/>
      <c r="AO47" s="106">
        <f>SUM(AO29:AO46)</f>
        <v>1705</v>
      </c>
      <c r="AP47" s="34">
        <f>SUM(AP29:AP46)</f>
        <v>0</v>
      </c>
    </row>
    <row r="48" spans="2:42" ht="14.25" thickBot="1" x14ac:dyDescent="0.2">
      <c r="B48" s="24" t="s">
        <v>138</v>
      </c>
      <c r="C48" s="116" t="s">
        <v>321</v>
      </c>
      <c r="D48" s="148"/>
      <c r="E48" s="149"/>
      <c r="F48" s="138"/>
      <c r="H48" s="23" t="s">
        <v>176</v>
      </c>
      <c r="I48" s="146" t="s">
        <v>113</v>
      </c>
      <c r="J48" s="75">
        <v>1</v>
      </c>
      <c r="K48" s="146">
        <v>50</v>
      </c>
      <c r="L48" s="140"/>
      <c r="N48" s="24" t="s">
        <v>49</v>
      </c>
      <c r="O48" s="148"/>
      <c r="P48" s="74">
        <v>1</v>
      </c>
      <c r="Q48" s="148"/>
      <c r="R48" s="138"/>
      <c r="Z48" s="23" t="s">
        <v>241</v>
      </c>
      <c r="AA48" s="146" t="s">
        <v>316</v>
      </c>
      <c r="AB48" s="146">
        <v>1</v>
      </c>
      <c r="AC48" s="146">
        <v>245</v>
      </c>
      <c r="AD48" s="140"/>
      <c r="AF48" s="104"/>
      <c r="AG48" s="105"/>
      <c r="AH48" s="105"/>
      <c r="AI48" s="106">
        <f>SUM(AI44:AI47)</f>
        <v>280</v>
      </c>
      <c r="AJ48" s="34">
        <f>SUM(AJ44:AJ47)</f>
        <v>0</v>
      </c>
    </row>
    <row r="49" spans="2:42" ht="14.25" thickBot="1" x14ac:dyDescent="0.2">
      <c r="B49" s="24" t="s">
        <v>139</v>
      </c>
      <c r="C49" s="116" t="s">
        <v>321</v>
      </c>
      <c r="D49" s="74">
        <v>3</v>
      </c>
      <c r="E49" s="148"/>
      <c r="F49" s="148"/>
      <c r="H49" s="23" t="s">
        <v>177</v>
      </c>
      <c r="I49" s="147"/>
      <c r="J49" s="77">
        <v>1</v>
      </c>
      <c r="K49" s="147"/>
      <c r="L49" s="138"/>
      <c r="N49" s="23" t="s">
        <v>51</v>
      </c>
      <c r="O49" s="146" t="s">
        <v>103</v>
      </c>
      <c r="P49" s="75">
        <v>1</v>
      </c>
      <c r="Q49" s="146">
        <v>270</v>
      </c>
      <c r="R49" s="140"/>
      <c r="T49" s="79" t="s">
        <v>78</v>
      </c>
      <c r="U49" s="80"/>
      <c r="V49" s="80"/>
      <c r="W49" s="81"/>
      <c r="X49" s="33" t="s">
        <v>146</v>
      </c>
      <c r="Z49" s="23" t="s">
        <v>242</v>
      </c>
      <c r="AA49" s="149"/>
      <c r="AB49" s="147"/>
      <c r="AC49" s="147"/>
      <c r="AD49" s="138"/>
    </row>
    <row r="50" spans="2:42" x14ac:dyDescent="0.15">
      <c r="B50" s="102" t="s">
        <v>301</v>
      </c>
      <c r="C50" s="16" t="s">
        <v>106</v>
      </c>
      <c r="D50" s="16">
        <v>1</v>
      </c>
      <c r="E50" s="146">
        <v>380</v>
      </c>
      <c r="F50" s="140"/>
      <c r="H50" s="24" t="s">
        <v>158</v>
      </c>
      <c r="I50" s="148"/>
      <c r="J50" s="74">
        <v>1</v>
      </c>
      <c r="K50" s="148"/>
      <c r="L50" s="141"/>
      <c r="N50" s="24" t="s">
        <v>53</v>
      </c>
      <c r="O50" s="148"/>
      <c r="P50" s="74">
        <v>1</v>
      </c>
      <c r="Q50" s="148"/>
      <c r="R50" s="141"/>
      <c r="T50" t="s">
        <v>212</v>
      </c>
      <c r="U50" s="12" t="s">
        <v>104</v>
      </c>
      <c r="V50" s="72">
        <v>1</v>
      </c>
      <c r="W50" s="72">
        <v>175</v>
      </c>
      <c r="X50" s="71"/>
      <c r="Z50" s="24" t="s">
        <v>243</v>
      </c>
      <c r="AA50" s="148"/>
      <c r="AB50" s="148"/>
      <c r="AC50" s="147"/>
      <c r="AD50" s="141"/>
      <c r="AF50" s="18"/>
      <c r="AL50" s="181" t="s">
        <v>273</v>
      </c>
      <c r="AM50" s="175">
        <f>+F11+F21+F30+F36+F41+F52+F62+L11+L17+L23+L55+L64+R23+R37+R44+R53+X11+X22+X30+X36+X42+X47+X55+AD9+AD18+AD32+AD43+AD52+AD57+AJ9+AJ13+AJ19+AJ27+AJ36+AJ41+AJ48+AP11+AP19+AP26+AP47</f>
        <v>0</v>
      </c>
      <c r="AN50" s="176"/>
      <c r="AO50" s="176"/>
      <c r="AP50" s="177"/>
    </row>
    <row r="51" spans="2:42" ht="14.25" thickBot="1" x14ac:dyDescent="0.2">
      <c r="B51" s="101" t="s">
        <v>292</v>
      </c>
      <c r="C51" s="119" t="s">
        <v>319</v>
      </c>
      <c r="D51" s="77">
        <v>2</v>
      </c>
      <c r="E51" s="154"/>
      <c r="F51" s="154"/>
      <c r="H51" s="23" t="s">
        <v>178</v>
      </c>
      <c r="I51" s="146" t="s">
        <v>114</v>
      </c>
      <c r="J51" s="75">
        <v>1</v>
      </c>
      <c r="K51" s="146">
        <v>20</v>
      </c>
      <c r="L51" s="138"/>
      <c r="N51" s="23" t="s">
        <v>54</v>
      </c>
      <c r="O51" s="146" t="s">
        <v>106</v>
      </c>
      <c r="P51" s="75">
        <v>1</v>
      </c>
      <c r="Q51" s="146">
        <v>70</v>
      </c>
      <c r="R51" s="138"/>
      <c r="T51" s="14" t="s">
        <v>213</v>
      </c>
      <c r="U51" s="116" t="s">
        <v>320</v>
      </c>
      <c r="V51" s="16">
        <v>2</v>
      </c>
      <c r="W51" s="16">
        <v>115</v>
      </c>
      <c r="X51" s="42"/>
      <c r="Z51" s="24" t="s">
        <v>45</v>
      </c>
      <c r="AA51" s="119" t="s">
        <v>321</v>
      </c>
      <c r="AB51" s="96">
        <v>2</v>
      </c>
      <c r="AC51" s="154"/>
      <c r="AD51" s="121"/>
      <c r="AF51" s="23"/>
      <c r="AL51" s="182"/>
      <c r="AM51" s="178"/>
      <c r="AN51" s="179"/>
      <c r="AO51" s="179"/>
      <c r="AP51" s="180"/>
    </row>
    <row r="52" spans="2:42" ht="15" thickBot="1" x14ac:dyDescent="0.2">
      <c r="B52" s="104"/>
      <c r="C52" s="105"/>
      <c r="D52" s="105"/>
      <c r="E52" s="106">
        <f>SUM(E44:E50)</f>
        <v>1155</v>
      </c>
      <c r="F52" s="34">
        <f>SUM(F44:F50)</f>
        <v>0</v>
      </c>
      <c r="H52" s="23" t="s">
        <v>179</v>
      </c>
      <c r="I52" s="147"/>
      <c r="J52" s="77">
        <v>1</v>
      </c>
      <c r="K52" s="147"/>
      <c r="L52" s="138"/>
      <c r="N52" s="23" t="s">
        <v>55</v>
      </c>
      <c r="O52" s="154"/>
      <c r="P52" s="76">
        <v>1</v>
      </c>
      <c r="Q52" s="154"/>
      <c r="R52" s="139"/>
      <c r="T52" t="s">
        <v>214</v>
      </c>
      <c r="U52" s="146" t="s">
        <v>103</v>
      </c>
      <c r="V52" s="75">
        <v>1</v>
      </c>
      <c r="W52" s="146">
        <v>0</v>
      </c>
      <c r="X52" s="140"/>
      <c r="Z52" s="104"/>
      <c r="AA52" s="105"/>
      <c r="AB52" s="105"/>
      <c r="AC52" s="106">
        <f>SUM(AC46:AC51)</f>
        <v>780</v>
      </c>
      <c r="AD52" s="34">
        <f>SUM(AD46:AD51)</f>
        <v>0</v>
      </c>
      <c r="AF52" s="52"/>
      <c r="AM52" s="58"/>
      <c r="AN52" s="58"/>
      <c r="AO52" s="58"/>
      <c r="AP52" s="58"/>
    </row>
    <row r="53" spans="2:42" ht="14.25" thickBot="1" x14ac:dyDescent="0.2">
      <c r="H53" s="23" t="s">
        <v>180</v>
      </c>
      <c r="I53" s="147"/>
      <c r="J53" s="77">
        <v>1</v>
      </c>
      <c r="K53" s="147"/>
      <c r="L53" s="138"/>
      <c r="N53" s="104"/>
      <c r="O53" s="105"/>
      <c r="P53" s="105"/>
      <c r="Q53" s="106">
        <f>SUM(Q47:Q52)</f>
        <v>600</v>
      </c>
      <c r="R53" s="34">
        <f>SUM(R47:R52)</f>
        <v>0</v>
      </c>
      <c r="T53" t="s">
        <v>215</v>
      </c>
      <c r="U53" s="149"/>
      <c r="V53" s="77">
        <v>1</v>
      </c>
      <c r="W53" s="149"/>
      <c r="X53" s="138"/>
      <c r="AL53" s="173" t="s">
        <v>274</v>
      </c>
      <c r="AM53" s="175">
        <f>+E11+E21+E30+E36+E41+E52+E62+K11+K17+K23+K55+K64+Q23+Q37+Q44+Q53+W11+W22+W30+W36+W42+W47+W55+AC9+AC18+AC32+AC43+AC52+AC57+AI9+AI13+AI19+AI27+AI36+AI41+AI48+AO11+AO19+AO26+AO47</f>
        <v>22000</v>
      </c>
      <c r="AN53" s="176"/>
      <c r="AO53" s="176"/>
      <c r="AP53" s="177"/>
    </row>
    <row r="54" spans="2:42" ht="14.25" thickBot="1" x14ac:dyDescent="0.2">
      <c r="B54" s="79" t="s">
        <v>62</v>
      </c>
      <c r="C54" s="80"/>
      <c r="D54" s="80"/>
      <c r="E54" s="81"/>
      <c r="F54" s="33" t="s">
        <v>146</v>
      </c>
      <c r="H54" s="23" t="s">
        <v>181</v>
      </c>
      <c r="I54" s="154"/>
      <c r="J54" s="76">
        <v>1</v>
      </c>
      <c r="K54" s="154"/>
      <c r="L54" s="139"/>
      <c r="T54" t="s">
        <v>216</v>
      </c>
      <c r="U54" s="154"/>
      <c r="V54" s="76">
        <v>1</v>
      </c>
      <c r="W54" s="154"/>
      <c r="X54" s="139"/>
      <c r="Z54" s="157" t="s">
        <v>84</v>
      </c>
      <c r="AA54" s="158"/>
      <c r="AB54" s="158"/>
      <c r="AC54" s="159"/>
      <c r="AD54" s="33" t="s">
        <v>146</v>
      </c>
      <c r="AL54" s="174"/>
      <c r="AM54" s="178"/>
      <c r="AN54" s="179"/>
      <c r="AO54" s="179"/>
      <c r="AP54" s="180"/>
    </row>
    <row r="55" spans="2:42" ht="14.25" customHeight="1" x14ac:dyDescent="0.2">
      <c r="B55" s="11" t="s">
        <v>50</v>
      </c>
      <c r="C55" s="12" t="s">
        <v>104</v>
      </c>
      <c r="D55" s="12">
        <v>1</v>
      </c>
      <c r="E55" s="12">
        <v>420</v>
      </c>
      <c r="F55" s="71"/>
      <c r="H55" s="104"/>
      <c r="I55" s="105"/>
      <c r="J55" s="105"/>
      <c r="K55" s="106">
        <f>SUM(K26:K54)</f>
        <v>135</v>
      </c>
      <c r="L55" s="34">
        <f>SUM(L26:L54)</f>
        <v>0</v>
      </c>
      <c r="T55" s="104"/>
      <c r="U55" s="105"/>
      <c r="V55" s="105"/>
      <c r="W55" s="106">
        <f>SUM(W50:W54)</f>
        <v>290</v>
      </c>
      <c r="X55" s="34">
        <f>SUM(X50:X54)</f>
        <v>0</v>
      </c>
      <c r="Z55" s="27" t="s">
        <v>294</v>
      </c>
      <c r="AA55" s="12" t="s">
        <v>104</v>
      </c>
      <c r="AB55" s="12">
        <v>1</v>
      </c>
      <c r="AC55" s="12">
        <v>130</v>
      </c>
      <c r="AD55" s="71"/>
      <c r="AM55" s="36"/>
      <c r="AN55" s="36"/>
      <c r="AO55" s="36"/>
      <c r="AP55" s="35"/>
    </row>
    <row r="56" spans="2:42" ht="14.25" customHeight="1" thickBot="1" x14ac:dyDescent="0.25">
      <c r="B56" t="s">
        <v>140</v>
      </c>
      <c r="C56" s="117" t="s">
        <v>103</v>
      </c>
      <c r="D56" s="75">
        <v>1</v>
      </c>
      <c r="E56" s="146">
        <v>135</v>
      </c>
      <c r="F56" s="140"/>
      <c r="Z56" s="23" t="s">
        <v>295</v>
      </c>
      <c r="AA56" s="77" t="s">
        <v>103</v>
      </c>
      <c r="AB56" s="77">
        <v>1</v>
      </c>
      <c r="AC56" s="77">
        <v>160</v>
      </c>
      <c r="AD56" s="41"/>
      <c r="AM56" s="36"/>
      <c r="AN56" s="36"/>
      <c r="AO56" s="36"/>
      <c r="AP56" s="35"/>
    </row>
    <row r="57" spans="2:42" ht="14.25" thickBot="1" x14ac:dyDescent="0.2">
      <c r="B57" t="s">
        <v>141</v>
      </c>
      <c r="C57" s="118" t="s">
        <v>321</v>
      </c>
      <c r="D57" s="77">
        <v>1</v>
      </c>
      <c r="E57" s="149"/>
      <c r="F57" s="138"/>
      <c r="H57" s="157" t="s">
        <v>67</v>
      </c>
      <c r="I57" s="158"/>
      <c r="J57" s="158"/>
      <c r="K57" s="159"/>
      <c r="L57" s="33" t="s">
        <v>146</v>
      </c>
      <c r="Z57" s="104"/>
      <c r="AA57" s="105"/>
      <c r="AB57" s="105"/>
      <c r="AC57" s="106">
        <f>SUM(AC55:AC56)</f>
        <v>290</v>
      </c>
      <c r="AD57" s="34">
        <f>SUM(AD55:AD56)</f>
        <v>0</v>
      </c>
    </row>
    <row r="58" spans="2:42" x14ac:dyDescent="0.15">
      <c r="B58" s="8" t="s">
        <v>142</v>
      </c>
      <c r="C58" s="116" t="s">
        <v>321</v>
      </c>
      <c r="D58" s="74">
        <v>1</v>
      </c>
      <c r="E58" s="148"/>
      <c r="F58" s="141"/>
      <c r="H58" s="27" t="s">
        <v>52</v>
      </c>
      <c r="I58" s="28" t="s">
        <v>104</v>
      </c>
      <c r="J58" s="28">
        <v>1</v>
      </c>
      <c r="K58" s="28">
        <v>150</v>
      </c>
      <c r="L58" s="71"/>
    </row>
    <row r="59" spans="2:42" x14ac:dyDescent="0.15">
      <c r="B59" t="s">
        <v>143</v>
      </c>
      <c r="C59" s="117" t="s">
        <v>106</v>
      </c>
      <c r="D59" s="75">
        <v>1</v>
      </c>
      <c r="E59" s="146">
        <v>70</v>
      </c>
      <c r="F59" s="140"/>
      <c r="H59" s="23" t="s">
        <v>182</v>
      </c>
      <c r="I59" s="153" t="s">
        <v>103</v>
      </c>
      <c r="J59" s="83">
        <v>1</v>
      </c>
      <c r="K59" s="153">
        <v>250</v>
      </c>
      <c r="L59" s="140"/>
    </row>
    <row r="60" spans="2:42" x14ac:dyDescent="0.15">
      <c r="B60" t="s">
        <v>144</v>
      </c>
      <c r="C60" s="118" t="s">
        <v>319</v>
      </c>
      <c r="D60" s="77">
        <v>1</v>
      </c>
      <c r="E60" s="149"/>
      <c r="F60" s="138"/>
      <c r="H60" s="24" t="s">
        <v>183</v>
      </c>
      <c r="I60" s="152"/>
      <c r="J60" s="84">
        <v>1</v>
      </c>
      <c r="K60" s="152"/>
      <c r="L60" s="141"/>
    </row>
    <row r="61" spans="2:42" x14ac:dyDescent="0.15">
      <c r="B61" t="s">
        <v>145</v>
      </c>
      <c r="C61" s="119" t="s">
        <v>319</v>
      </c>
      <c r="D61" s="76">
        <v>1</v>
      </c>
      <c r="E61" s="154"/>
      <c r="F61" s="139"/>
      <c r="H61" s="23" t="s">
        <v>184</v>
      </c>
      <c r="I61" s="153" t="s">
        <v>106</v>
      </c>
      <c r="J61" s="83">
        <v>1</v>
      </c>
      <c r="K61" s="153">
        <v>25</v>
      </c>
      <c r="L61" s="138"/>
    </row>
    <row r="62" spans="2:42" x14ac:dyDescent="0.15">
      <c r="B62" s="104"/>
      <c r="C62" s="105"/>
      <c r="D62" s="105"/>
      <c r="E62" s="106">
        <f>SUM(E55:E61)</f>
        <v>625</v>
      </c>
      <c r="F62" s="34">
        <f>SUM(F55:F61)</f>
        <v>0</v>
      </c>
      <c r="H62" s="23" t="s">
        <v>185</v>
      </c>
      <c r="I62" s="171"/>
      <c r="J62" s="85">
        <v>1</v>
      </c>
      <c r="K62" s="171"/>
      <c r="L62" s="138"/>
    </row>
    <row r="63" spans="2:42" x14ac:dyDescent="0.15">
      <c r="H63" s="23" t="s">
        <v>186</v>
      </c>
      <c r="I63" s="172"/>
      <c r="J63" s="86">
        <v>1</v>
      </c>
      <c r="K63" s="172"/>
      <c r="L63" s="139"/>
    </row>
    <row r="64" spans="2:42" x14ac:dyDescent="0.15">
      <c r="H64" s="104"/>
      <c r="I64" s="105"/>
      <c r="J64" s="105"/>
      <c r="K64" s="106">
        <f>SUM(K58:K63)</f>
        <v>425</v>
      </c>
      <c r="L64" s="34">
        <f>SUM(L58:L63)</f>
        <v>0</v>
      </c>
    </row>
  </sheetData>
  <mergeCells count="232">
    <mergeCell ref="AG39:AG40"/>
    <mergeCell ref="AI39:AI40"/>
    <mergeCell ref="O42:O43"/>
    <mergeCell ref="AM34:AM38"/>
    <mergeCell ref="AO34:AO38"/>
    <mergeCell ref="K1:L1"/>
    <mergeCell ref="M1:R1"/>
    <mergeCell ref="U1:AC1"/>
    <mergeCell ref="AG16:AG18"/>
    <mergeCell ref="AI16:AI18"/>
    <mergeCell ref="AJ16:AJ18"/>
    <mergeCell ref="AL5:AO5"/>
    <mergeCell ref="T13:W13"/>
    <mergeCell ref="Q42:Q43"/>
    <mergeCell ref="R42:R43"/>
    <mergeCell ref="Q40:Q41"/>
    <mergeCell ref="R40:R41"/>
    <mergeCell ref="AF15:AI15"/>
    <mergeCell ref="AO15:AO16"/>
    <mergeCell ref="U9:U10"/>
    <mergeCell ref="W9:W10"/>
    <mergeCell ref="X9:X10"/>
    <mergeCell ref="U6:U8"/>
    <mergeCell ref="W6:W8"/>
    <mergeCell ref="B5:E5"/>
    <mergeCell ref="H5:K5"/>
    <mergeCell ref="N5:Q5"/>
    <mergeCell ref="T5:W5"/>
    <mergeCell ref="Z5:AC5"/>
    <mergeCell ref="AF5:AI5"/>
    <mergeCell ref="AO9:AO10"/>
    <mergeCell ref="Z11:AC11"/>
    <mergeCell ref="AF11:AI11"/>
    <mergeCell ref="E9:E10"/>
    <mergeCell ref="C6:C7"/>
    <mergeCell ref="E6:E7"/>
    <mergeCell ref="F6:F7"/>
    <mergeCell ref="I6:I10"/>
    <mergeCell ref="K6:K10"/>
    <mergeCell ref="L6:L10"/>
    <mergeCell ref="O6:O13"/>
    <mergeCell ref="Q6:Q13"/>
    <mergeCell ref="R6:R13"/>
    <mergeCell ref="B13:E13"/>
    <mergeCell ref="H13:K13"/>
    <mergeCell ref="AL13:AO13"/>
    <mergeCell ref="AM6:AM8"/>
    <mergeCell ref="AO6:AO8"/>
    <mergeCell ref="X6:X8"/>
    <mergeCell ref="AA6:AA8"/>
    <mergeCell ref="AC6:AC8"/>
    <mergeCell ref="AD6:AD8"/>
    <mergeCell ref="E17:E18"/>
    <mergeCell ref="F17:F18"/>
    <mergeCell ref="U18:U20"/>
    <mergeCell ref="W18:W20"/>
    <mergeCell ref="X18:X20"/>
    <mergeCell ref="E19:E20"/>
    <mergeCell ref="F19:F20"/>
    <mergeCell ref="H19:K19"/>
    <mergeCell ref="X16:X17"/>
    <mergeCell ref="E15:E16"/>
    <mergeCell ref="O16:O18"/>
    <mergeCell ref="Q16:Q18"/>
    <mergeCell ref="R16:R18"/>
    <mergeCell ref="U16:U17"/>
    <mergeCell ref="W16:W17"/>
    <mergeCell ref="I14:I16"/>
    <mergeCell ref="K14:K16"/>
    <mergeCell ref="L14:L16"/>
    <mergeCell ref="O14:O15"/>
    <mergeCell ref="Q14:Q15"/>
    <mergeCell ref="R14:R15"/>
    <mergeCell ref="E24:E26"/>
    <mergeCell ref="F24:F26"/>
    <mergeCell ref="T24:W24"/>
    <mergeCell ref="H25:K25"/>
    <mergeCell ref="N25:Q25"/>
    <mergeCell ref="AG25:AG26"/>
    <mergeCell ref="AI25:AI26"/>
    <mergeCell ref="O19:O22"/>
    <mergeCell ref="Q19:Q22"/>
    <mergeCell ref="R19:R22"/>
    <mergeCell ref="I20:I22"/>
    <mergeCell ref="K20:K22"/>
    <mergeCell ref="L20:L22"/>
    <mergeCell ref="AA21:AA22"/>
    <mergeCell ref="AA23:AA26"/>
    <mergeCell ref="AB21:AB22"/>
    <mergeCell ref="AB23:AB26"/>
    <mergeCell ref="Z20:AC20"/>
    <mergeCell ref="AD35:AD36"/>
    <mergeCell ref="AM32:AM33"/>
    <mergeCell ref="AC21:AC26"/>
    <mergeCell ref="AF21:AI21"/>
    <mergeCell ref="E27:E28"/>
    <mergeCell ref="F27:F28"/>
    <mergeCell ref="E33:E34"/>
    <mergeCell ref="F33:F34"/>
    <mergeCell ref="Q29:Q30"/>
    <mergeCell ref="R29:R30"/>
    <mergeCell ref="AF29:AI29"/>
    <mergeCell ref="I30:I39"/>
    <mergeCell ref="K30:K39"/>
    <mergeCell ref="L30:L39"/>
    <mergeCell ref="U34:U35"/>
    <mergeCell ref="W34:W35"/>
    <mergeCell ref="X34:X35"/>
    <mergeCell ref="I26:I29"/>
    <mergeCell ref="K26:K29"/>
    <mergeCell ref="L26:L29"/>
    <mergeCell ref="O26:O28"/>
    <mergeCell ref="Q26:Q28"/>
    <mergeCell ref="R26:R28"/>
    <mergeCell ref="AC27:AC31"/>
    <mergeCell ref="D47:D48"/>
    <mergeCell ref="E47:E49"/>
    <mergeCell ref="O47:O48"/>
    <mergeCell ref="Q47:Q48"/>
    <mergeCell ref="E44:E46"/>
    <mergeCell ref="AC41:AC42"/>
    <mergeCell ref="AD41:AD42"/>
    <mergeCell ref="U40:U41"/>
    <mergeCell ref="W40:W41"/>
    <mergeCell ref="X40:X41"/>
    <mergeCell ref="AA41:AA42"/>
    <mergeCell ref="I40:I47"/>
    <mergeCell ref="K40:K47"/>
    <mergeCell ref="D45:D46"/>
    <mergeCell ref="I48:I50"/>
    <mergeCell ref="R49:R50"/>
    <mergeCell ref="O29:O30"/>
    <mergeCell ref="R31:R34"/>
    <mergeCell ref="Z34:AC34"/>
    <mergeCell ref="O35:O36"/>
    <mergeCell ref="Q35:Q36"/>
    <mergeCell ref="R35:R36"/>
    <mergeCell ref="AA35:AA36"/>
    <mergeCell ref="AC35:AC36"/>
    <mergeCell ref="O31:O34"/>
    <mergeCell ref="Q31:Q34"/>
    <mergeCell ref="N39:Q39"/>
    <mergeCell ref="E59:E61"/>
    <mergeCell ref="F59:F61"/>
    <mergeCell ref="I59:I60"/>
    <mergeCell ref="K59:K60"/>
    <mergeCell ref="L59:L60"/>
    <mergeCell ref="I61:I63"/>
    <mergeCell ref="K61:K63"/>
    <mergeCell ref="L61:L63"/>
    <mergeCell ref="L40:L47"/>
    <mergeCell ref="K48:K50"/>
    <mergeCell ref="L48:L50"/>
    <mergeCell ref="E56:E58"/>
    <mergeCell ref="F56:F58"/>
    <mergeCell ref="H57:K57"/>
    <mergeCell ref="E50:E51"/>
    <mergeCell ref="I51:I54"/>
    <mergeCell ref="K51:K54"/>
    <mergeCell ref="L51:L54"/>
    <mergeCell ref="AL53:AL54"/>
    <mergeCell ref="AM53:AP54"/>
    <mergeCell ref="Z54:AC54"/>
    <mergeCell ref="AL50:AL51"/>
    <mergeCell ref="AM50:AP51"/>
    <mergeCell ref="AD46:AD47"/>
    <mergeCell ref="AP34:AP38"/>
    <mergeCell ref="AA37:AA39"/>
    <mergeCell ref="AC37:AC39"/>
    <mergeCell ref="AD37:AD39"/>
    <mergeCell ref="AC48:AC51"/>
    <mergeCell ref="AA46:AA47"/>
    <mergeCell ref="AC46:AC47"/>
    <mergeCell ref="AB41:AB42"/>
    <mergeCell ref="AM42:AM45"/>
    <mergeCell ref="AN42:AN45"/>
    <mergeCell ref="AF43:AI43"/>
    <mergeCell ref="AO41:AO45"/>
    <mergeCell ref="AG44:AG45"/>
    <mergeCell ref="AI44:AI45"/>
    <mergeCell ref="AJ44:AJ45"/>
    <mergeCell ref="AD48:AD50"/>
    <mergeCell ref="AJ31:AJ34"/>
    <mergeCell ref="AA48:AA50"/>
    <mergeCell ref="AF1:AH1"/>
    <mergeCell ref="AI1:AO1"/>
    <mergeCell ref="AF3:AH3"/>
    <mergeCell ref="AI3:AO3"/>
    <mergeCell ref="AP15:AP16"/>
    <mergeCell ref="AJ39:AJ40"/>
    <mergeCell ref="AJ25:AJ26"/>
    <mergeCell ref="AH31:AH34"/>
    <mergeCell ref="AI31:AI34"/>
    <mergeCell ref="AP30:AP31"/>
    <mergeCell ref="AI22:AI24"/>
    <mergeCell ref="AJ22:AJ24"/>
    <mergeCell ref="AG31:AG34"/>
    <mergeCell ref="AN15:AN16"/>
    <mergeCell ref="AL28:AO28"/>
    <mergeCell ref="AM30:AM31"/>
    <mergeCell ref="AM15:AM16"/>
    <mergeCell ref="AF38:AI38"/>
    <mergeCell ref="AL21:AO21"/>
    <mergeCell ref="AG22:AG24"/>
    <mergeCell ref="AP6:AP8"/>
    <mergeCell ref="AO32:AO33"/>
    <mergeCell ref="AP32:AP33"/>
    <mergeCell ref="AO30:AO31"/>
    <mergeCell ref="F9:F10"/>
    <mergeCell ref="F15:F16"/>
    <mergeCell ref="F44:F46"/>
    <mergeCell ref="F47:F49"/>
    <mergeCell ref="AD21:AD26"/>
    <mergeCell ref="AP9:AP10"/>
    <mergeCell ref="AP41:AP45"/>
    <mergeCell ref="F50:F51"/>
    <mergeCell ref="AD27:AD31"/>
    <mergeCell ref="O51:O52"/>
    <mergeCell ref="Q51:Q52"/>
    <mergeCell ref="R51:R52"/>
    <mergeCell ref="R47:R48"/>
    <mergeCell ref="U52:U54"/>
    <mergeCell ref="W52:W54"/>
    <mergeCell ref="X52:X54"/>
    <mergeCell ref="AB27:AB30"/>
    <mergeCell ref="AA27:AA30"/>
    <mergeCell ref="Z45:AC45"/>
    <mergeCell ref="N46:Q46"/>
    <mergeCell ref="AB48:AB50"/>
    <mergeCell ref="O40:O41"/>
    <mergeCell ref="O49:O50"/>
    <mergeCell ref="Q49:Q50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AP64"/>
  <sheetViews>
    <sheetView zoomScale="85" zoomScaleNormal="85" workbookViewId="0"/>
  </sheetViews>
  <sheetFormatPr defaultRowHeight="13.5" x14ac:dyDescent="0.15"/>
  <cols>
    <col min="1" max="1" width="3.625" style="70" customWidth="1"/>
    <col min="2" max="2" width="13.5" bestFit="1" customWidth="1"/>
    <col min="3" max="3" width="3" bestFit="1" customWidth="1"/>
    <col min="4" max="4" width="3.625" customWidth="1"/>
    <col min="5" max="5" width="6" bestFit="1" customWidth="1"/>
    <col min="6" max="6" width="7.25" bestFit="1" customWidth="1"/>
    <col min="7" max="7" width="1.25" customWidth="1"/>
    <col min="8" max="8" width="12.375" bestFit="1" customWidth="1"/>
    <col min="9" max="9" width="3" bestFit="1" customWidth="1"/>
    <col min="10" max="10" width="3.625" customWidth="1"/>
    <col min="11" max="11" width="6" bestFit="1" customWidth="1"/>
    <col min="12" max="12" width="7.25" bestFit="1" customWidth="1"/>
    <col min="13" max="13" width="1.25" customWidth="1"/>
    <col min="14" max="14" width="16.5" bestFit="1" customWidth="1"/>
    <col min="15" max="15" width="3" bestFit="1" customWidth="1"/>
    <col min="16" max="16" width="3.625" customWidth="1"/>
    <col min="17" max="17" width="6" bestFit="1" customWidth="1"/>
    <col min="18" max="18" width="7.25" bestFit="1" customWidth="1"/>
    <col min="19" max="19" width="1.25" customWidth="1"/>
    <col min="20" max="20" width="14.375" bestFit="1" customWidth="1"/>
    <col min="21" max="21" width="3" bestFit="1" customWidth="1"/>
    <col min="22" max="22" width="3.625" customWidth="1"/>
    <col min="23" max="23" width="6" bestFit="1" customWidth="1"/>
    <col min="24" max="24" width="7.25" bestFit="1" customWidth="1"/>
    <col min="25" max="25" width="1.25" customWidth="1"/>
    <col min="26" max="26" width="14.375" bestFit="1" customWidth="1"/>
    <col min="27" max="27" width="3" bestFit="1" customWidth="1"/>
    <col min="28" max="28" width="3.625" customWidth="1"/>
    <col min="29" max="29" width="6" bestFit="1" customWidth="1"/>
    <col min="30" max="30" width="7.25" bestFit="1" customWidth="1"/>
    <col min="31" max="31" width="1.25" customWidth="1"/>
    <col min="32" max="32" width="14.375" bestFit="1" customWidth="1"/>
    <col min="33" max="33" width="3.5" customWidth="1"/>
    <col min="34" max="34" width="3.625" customWidth="1"/>
    <col min="35" max="35" width="6" bestFit="1" customWidth="1"/>
    <col min="36" max="36" width="7.25" bestFit="1" customWidth="1"/>
    <col min="37" max="37" width="1.25" customWidth="1"/>
    <col min="38" max="38" width="16.5" bestFit="1" customWidth="1"/>
    <col min="39" max="39" width="3" bestFit="1" customWidth="1"/>
    <col min="40" max="40" width="3.625" customWidth="1"/>
    <col min="41" max="41" width="6" bestFit="1" customWidth="1"/>
    <col min="42" max="42" width="7.25" bestFit="1" customWidth="1"/>
  </cols>
  <sheetData>
    <row r="1" spans="1:42" ht="21" x14ac:dyDescent="0.2">
      <c r="B1" s="48" t="s">
        <v>288</v>
      </c>
      <c r="C1" s="46"/>
      <c r="D1" s="46"/>
      <c r="E1" s="46"/>
      <c r="F1" s="46"/>
      <c r="G1" s="46"/>
      <c r="H1" s="45"/>
      <c r="I1" s="49"/>
      <c r="J1" s="49"/>
      <c r="K1" s="142" t="s">
        <v>275</v>
      </c>
      <c r="L1" s="142"/>
      <c r="M1" s="156"/>
      <c r="N1" s="156"/>
      <c r="O1" s="156"/>
      <c r="P1" s="156"/>
      <c r="Q1" s="156"/>
      <c r="R1" s="156"/>
      <c r="S1" s="44"/>
      <c r="T1" s="78" t="s">
        <v>277</v>
      </c>
      <c r="U1" s="144"/>
      <c r="V1" s="144"/>
      <c r="W1" s="144"/>
      <c r="X1" s="144"/>
      <c r="Y1" s="144"/>
      <c r="Z1" s="144"/>
      <c r="AA1" s="144"/>
      <c r="AB1" s="144"/>
      <c r="AC1" s="144"/>
      <c r="AD1" s="103" t="s">
        <v>290</v>
      </c>
      <c r="AE1" s="47"/>
      <c r="AF1" s="142" t="s">
        <v>276</v>
      </c>
      <c r="AG1" s="142"/>
      <c r="AH1" s="143"/>
      <c r="AI1" s="144"/>
      <c r="AJ1" s="144"/>
      <c r="AK1" s="144"/>
      <c r="AL1" s="144"/>
      <c r="AM1" s="144"/>
      <c r="AN1" s="144"/>
      <c r="AO1" s="144"/>
      <c r="AP1" s="103" t="s">
        <v>290</v>
      </c>
    </row>
    <row r="2" spans="1:42" ht="6" customHeight="1" x14ac:dyDescent="0.2">
      <c r="A2" s="92"/>
      <c r="B2" s="48"/>
      <c r="C2" s="46"/>
      <c r="D2" s="46"/>
      <c r="E2" s="46"/>
      <c r="F2" s="46"/>
      <c r="G2" s="46"/>
      <c r="H2" s="45"/>
      <c r="I2" s="49"/>
      <c r="J2" s="49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127"/>
      <c r="AG2" s="127"/>
      <c r="AH2" s="127"/>
      <c r="AI2" s="130"/>
      <c r="AJ2" s="130"/>
      <c r="AK2" s="130"/>
      <c r="AL2" s="130"/>
      <c r="AM2" s="130"/>
      <c r="AN2" s="130"/>
      <c r="AO2" s="130"/>
      <c r="AP2" s="78"/>
    </row>
    <row r="3" spans="1:42" ht="21" x14ac:dyDescent="0.2">
      <c r="A3" s="92"/>
      <c r="B3" s="48"/>
      <c r="C3" s="46"/>
      <c r="D3" s="46"/>
      <c r="E3" s="46"/>
      <c r="F3" s="46"/>
      <c r="G3" s="46"/>
      <c r="H3" s="45"/>
      <c r="I3" s="49"/>
      <c r="J3" s="49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142" t="s">
        <v>283</v>
      </c>
      <c r="AG3" s="142"/>
      <c r="AH3" s="143"/>
      <c r="AI3" s="145"/>
      <c r="AJ3" s="145"/>
      <c r="AK3" s="145"/>
      <c r="AL3" s="145"/>
      <c r="AM3" s="145"/>
      <c r="AN3" s="145"/>
      <c r="AO3" s="145"/>
    </row>
    <row r="4" spans="1:42" ht="9" customHeight="1" thickBot="1" x14ac:dyDescent="0.2">
      <c r="A4" s="92"/>
    </row>
    <row r="5" spans="1:42" ht="14.25" thickBot="1" x14ac:dyDescent="0.2">
      <c r="B5" s="157" t="s">
        <v>56</v>
      </c>
      <c r="C5" s="158"/>
      <c r="D5" s="158"/>
      <c r="E5" s="159"/>
      <c r="F5" s="33" t="s">
        <v>146</v>
      </c>
      <c r="H5" s="157" t="s">
        <v>63</v>
      </c>
      <c r="I5" s="158"/>
      <c r="J5" s="158"/>
      <c r="K5" s="159"/>
      <c r="L5" s="33" t="s">
        <v>146</v>
      </c>
      <c r="N5" s="157" t="s">
        <v>68</v>
      </c>
      <c r="O5" s="158"/>
      <c r="P5" s="158"/>
      <c r="Q5" s="159"/>
      <c r="R5" s="33" t="s">
        <v>146</v>
      </c>
      <c r="T5" s="157" t="s">
        <v>72</v>
      </c>
      <c r="U5" s="158"/>
      <c r="V5" s="158"/>
      <c r="W5" s="159"/>
      <c r="X5" s="33" t="s">
        <v>146</v>
      </c>
      <c r="Z5" s="157" t="s">
        <v>79</v>
      </c>
      <c r="AA5" s="158"/>
      <c r="AB5" s="158"/>
      <c r="AC5" s="159"/>
      <c r="AD5" s="33" t="s">
        <v>146</v>
      </c>
      <c r="AF5" s="157" t="s">
        <v>85</v>
      </c>
      <c r="AG5" s="158"/>
      <c r="AH5" s="158"/>
      <c r="AI5" s="159"/>
      <c r="AJ5" s="33" t="s">
        <v>146</v>
      </c>
      <c r="AL5" s="157" t="s">
        <v>92</v>
      </c>
      <c r="AM5" s="158"/>
      <c r="AN5" s="158"/>
      <c r="AO5" s="159"/>
      <c r="AP5" s="33" t="s">
        <v>146</v>
      </c>
    </row>
    <row r="6" spans="1:42" x14ac:dyDescent="0.15">
      <c r="B6" t="s">
        <v>123</v>
      </c>
      <c r="C6" s="155" t="s">
        <v>104</v>
      </c>
      <c r="D6" s="97">
        <v>1</v>
      </c>
      <c r="E6" s="155">
        <v>465</v>
      </c>
      <c r="F6" s="160"/>
      <c r="H6" s="23" t="s">
        <v>147</v>
      </c>
      <c r="I6" s="155" t="s">
        <v>284</v>
      </c>
      <c r="J6" s="92">
        <v>1</v>
      </c>
      <c r="K6" s="155">
        <v>515</v>
      </c>
      <c r="L6" s="160"/>
      <c r="N6" s="23" t="s">
        <v>0</v>
      </c>
      <c r="O6" s="155" t="s">
        <v>104</v>
      </c>
      <c r="P6" s="72">
        <v>1</v>
      </c>
      <c r="Q6" s="155">
        <v>185</v>
      </c>
      <c r="R6" s="160"/>
      <c r="T6" s="23" t="s">
        <v>201</v>
      </c>
      <c r="U6" s="155" t="s">
        <v>104</v>
      </c>
      <c r="V6" s="72">
        <v>1</v>
      </c>
      <c r="W6" s="155">
        <v>275</v>
      </c>
      <c r="X6" s="160"/>
      <c r="Z6" t="s">
        <v>217</v>
      </c>
      <c r="AA6" s="155" t="s">
        <v>284</v>
      </c>
      <c r="AB6">
        <v>1</v>
      </c>
      <c r="AC6" s="155">
        <v>340</v>
      </c>
      <c r="AD6" s="160"/>
      <c r="AF6" s="27" t="s">
        <v>305</v>
      </c>
      <c r="AG6" s="12" t="s">
        <v>104</v>
      </c>
      <c r="AH6" s="12">
        <v>1</v>
      </c>
      <c r="AI6" s="12">
        <v>430</v>
      </c>
      <c r="AJ6" s="71"/>
      <c r="AL6" s="23" t="s">
        <v>1</v>
      </c>
      <c r="AM6" s="155" t="s">
        <v>284</v>
      </c>
      <c r="AN6" s="91">
        <v>1</v>
      </c>
      <c r="AO6" s="155">
        <v>335</v>
      </c>
      <c r="AP6" s="160"/>
    </row>
    <row r="7" spans="1:42" x14ac:dyDescent="0.15">
      <c r="B7" s="8" t="s">
        <v>124</v>
      </c>
      <c r="C7" s="148"/>
      <c r="D7" s="93">
        <v>1</v>
      </c>
      <c r="E7" s="148"/>
      <c r="F7" s="141"/>
      <c r="H7" s="23" t="s">
        <v>148</v>
      </c>
      <c r="I7" s="147"/>
      <c r="J7" s="92">
        <v>1</v>
      </c>
      <c r="K7" s="147"/>
      <c r="L7" s="161"/>
      <c r="N7" s="23" t="s">
        <v>2</v>
      </c>
      <c r="O7" s="147"/>
      <c r="P7" s="77">
        <v>1</v>
      </c>
      <c r="Q7" s="147"/>
      <c r="R7" s="138"/>
      <c r="T7" s="23" t="s">
        <v>281</v>
      </c>
      <c r="U7" s="147"/>
      <c r="V7" s="77">
        <v>1</v>
      </c>
      <c r="W7" s="147"/>
      <c r="X7" s="138"/>
      <c r="Z7" t="s">
        <v>218</v>
      </c>
      <c r="AA7" s="149"/>
      <c r="AB7">
        <v>1</v>
      </c>
      <c r="AC7" s="147"/>
      <c r="AD7" s="161"/>
      <c r="AF7" s="29" t="s">
        <v>3</v>
      </c>
      <c r="AG7" s="16" t="s">
        <v>103</v>
      </c>
      <c r="AH7" s="16">
        <v>1</v>
      </c>
      <c r="AI7" s="16">
        <v>235</v>
      </c>
      <c r="AJ7" s="42"/>
      <c r="AL7" s="23" t="s">
        <v>4</v>
      </c>
      <c r="AM7" s="147"/>
      <c r="AN7" s="92">
        <v>1</v>
      </c>
      <c r="AO7" s="147"/>
      <c r="AP7" s="138"/>
    </row>
    <row r="8" spans="1:42" x14ac:dyDescent="0.15">
      <c r="B8" s="8" t="s">
        <v>94</v>
      </c>
      <c r="C8" s="93" t="s">
        <v>103</v>
      </c>
      <c r="D8" s="93">
        <v>1</v>
      </c>
      <c r="E8" s="93">
        <v>215</v>
      </c>
      <c r="F8" s="42"/>
      <c r="H8" s="23" t="s">
        <v>149</v>
      </c>
      <c r="I8" s="147"/>
      <c r="J8" s="92">
        <v>1</v>
      </c>
      <c r="K8" s="147"/>
      <c r="L8" s="161"/>
      <c r="N8" s="23" t="s">
        <v>5</v>
      </c>
      <c r="O8" s="147"/>
      <c r="P8" s="77">
        <v>1</v>
      </c>
      <c r="Q8" s="147"/>
      <c r="R8" s="138"/>
      <c r="T8" s="24" t="s">
        <v>6</v>
      </c>
      <c r="U8" s="148"/>
      <c r="V8" s="74">
        <v>1</v>
      </c>
      <c r="W8" s="148"/>
      <c r="X8" s="138"/>
      <c r="Z8" t="s">
        <v>219</v>
      </c>
      <c r="AA8" s="154"/>
      <c r="AB8">
        <v>1</v>
      </c>
      <c r="AC8" s="154"/>
      <c r="AD8" s="139"/>
      <c r="AF8" s="32" t="s">
        <v>306</v>
      </c>
      <c r="AG8" s="17" t="s">
        <v>106</v>
      </c>
      <c r="AH8" s="17">
        <v>1</v>
      </c>
      <c r="AI8" s="17">
        <v>345</v>
      </c>
      <c r="AJ8" s="71"/>
      <c r="AL8" s="23" t="s">
        <v>7</v>
      </c>
      <c r="AM8" s="147"/>
      <c r="AN8" s="92">
        <v>1</v>
      </c>
      <c r="AO8" s="147"/>
      <c r="AP8" s="141"/>
    </row>
    <row r="9" spans="1:42" x14ac:dyDescent="0.15">
      <c r="B9" s="8" t="s">
        <v>93</v>
      </c>
      <c r="C9" s="135" t="s">
        <v>325</v>
      </c>
      <c r="D9" s="93">
        <v>1</v>
      </c>
      <c r="E9" s="146">
        <v>475</v>
      </c>
      <c r="F9" s="140"/>
      <c r="H9" s="23" t="s">
        <v>150</v>
      </c>
      <c r="I9" s="147"/>
      <c r="J9" s="92">
        <v>1</v>
      </c>
      <c r="K9" s="147"/>
      <c r="L9" s="161"/>
      <c r="N9" s="23" t="s">
        <v>9</v>
      </c>
      <c r="O9" s="147"/>
      <c r="P9" s="77">
        <v>1</v>
      </c>
      <c r="Q9" s="147"/>
      <c r="R9" s="138"/>
      <c r="T9" s="23" t="s">
        <v>202</v>
      </c>
      <c r="U9" s="146" t="s">
        <v>103</v>
      </c>
      <c r="V9" s="75">
        <v>1</v>
      </c>
      <c r="W9" s="146">
        <v>315</v>
      </c>
      <c r="X9" s="140"/>
      <c r="Z9" s="110"/>
      <c r="AA9" s="111"/>
      <c r="AB9" s="111"/>
      <c r="AC9" s="112">
        <f>SUM(AC6)</f>
        <v>340</v>
      </c>
      <c r="AD9" s="34">
        <f>SUM(AD6)</f>
        <v>0</v>
      </c>
      <c r="AF9" s="110"/>
      <c r="AG9" s="111"/>
      <c r="AH9" s="111"/>
      <c r="AI9" s="112">
        <f>SUM(AI6:AI8)</f>
        <v>1010</v>
      </c>
      <c r="AJ9" s="34">
        <f>SUM(AJ6:AJ8)</f>
        <v>0</v>
      </c>
      <c r="AL9" s="102" t="s">
        <v>311</v>
      </c>
      <c r="AM9" s="16" t="s">
        <v>285</v>
      </c>
      <c r="AN9" s="16">
        <v>1</v>
      </c>
      <c r="AO9" s="146">
        <v>320</v>
      </c>
      <c r="AP9" s="140"/>
    </row>
    <row r="10" spans="1:42" ht="14.25" thickBot="1" x14ac:dyDescent="0.2">
      <c r="B10" s="14" t="s">
        <v>280</v>
      </c>
      <c r="C10" s="119" t="s">
        <v>322</v>
      </c>
      <c r="D10" s="16">
        <v>2</v>
      </c>
      <c r="E10" s="154"/>
      <c r="F10" s="154"/>
      <c r="H10" s="23" t="s">
        <v>151</v>
      </c>
      <c r="I10" s="154"/>
      <c r="J10" s="92">
        <v>1</v>
      </c>
      <c r="K10" s="154"/>
      <c r="L10" s="139"/>
      <c r="N10" s="23" t="s">
        <v>10</v>
      </c>
      <c r="O10" s="147"/>
      <c r="P10" s="77">
        <v>1</v>
      </c>
      <c r="Q10" s="147"/>
      <c r="R10" s="138"/>
      <c r="T10" s="23" t="s">
        <v>203</v>
      </c>
      <c r="U10" s="154"/>
      <c r="V10" s="76">
        <v>1</v>
      </c>
      <c r="W10" s="154"/>
      <c r="X10" s="139"/>
      <c r="AL10" s="101" t="s">
        <v>312</v>
      </c>
      <c r="AM10" s="119" t="s">
        <v>321</v>
      </c>
      <c r="AN10" s="76">
        <v>2</v>
      </c>
      <c r="AO10" s="154"/>
      <c r="AP10" s="154"/>
    </row>
    <row r="11" spans="1:42" ht="14.25" thickBot="1" x14ac:dyDescent="0.2">
      <c r="B11" s="110"/>
      <c r="C11" s="111"/>
      <c r="D11" s="111"/>
      <c r="E11" s="112">
        <f>SUM(E6:E10)</f>
        <v>1155</v>
      </c>
      <c r="F11" s="34">
        <f>SUM(F6:F10)</f>
        <v>0</v>
      </c>
      <c r="H11" s="110"/>
      <c r="I11" s="111"/>
      <c r="J11" s="111"/>
      <c r="K11" s="112">
        <f>SUM(K6)</f>
        <v>515</v>
      </c>
      <c r="L11" s="34">
        <f>SUM(L6)</f>
        <v>0</v>
      </c>
      <c r="N11" s="23" t="s">
        <v>11</v>
      </c>
      <c r="O11" s="147"/>
      <c r="P11" s="77">
        <v>1</v>
      </c>
      <c r="Q11" s="147"/>
      <c r="R11" s="138"/>
      <c r="T11" s="110"/>
      <c r="U11" s="111"/>
      <c r="V11" s="111"/>
      <c r="W11" s="112">
        <f>SUM(W6:W10)</f>
        <v>590</v>
      </c>
      <c r="X11" s="34">
        <f>SUM(X6:X10)</f>
        <v>0</v>
      </c>
      <c r="Z11" s="157" t="s">
        <v>80</v>
      </c>
      <c r="AA11" s="158"/>
      <c r="AB11" s="158"/>
      <c r="AC11" s="159"/>
      <c r="AD11" s="33" t="s">
        <v>146</v>
      </c>
      <c r="AF11" s="157" t="s">
        <v>86</v>
      </c>
      <c r="AG11" s="158"/>
      <c r="AH11" s="158"/>
      <c r="AI11" s="159"/>
      <c r="AJ11" s="33" t="s">
        <v>146</v>
      </c>
      <c r="AL11" s="113"/>
      <c r="AM11" s="114"/>
      <c r="AN11" s="114"/>
      <c r="AO11" s="115">
        <f>SUM(AO6:AO10)</f>
        <v>655</v>
      </c>
      <c r="AP11" s="34">
        <f>SUM(AP6:AP10)</f>
        <v>0</v>
      </c>
    </row>
    <row r="12" spans="1:42" ht="14.25" thickBot="1" x14ac:dyDescent="0.2">
      <c r="H12" s="18"/>
      <c r="I12" s="18"/>
      <c r="J12" s="18"/>
      <c r="K12" s="19"/>
      <c r="L12" s="19"/>
      <c r="N12" s="23" t="s">
        <v>13</v>
      </c>
      <c r="O12" s="147"/>
      <c r="P12" s="77">
        <v>1</v>
      </c>
      <c r="Q12" s="147"/>
      <c r="R12" s="138"/>
      <c r="Z12" s="13" t="s">
        <v>220</v>
      </c>
      <c r="AA12" s="12" t="s">
        <v>104</v>
      </c>
      <c r="AB12" s="72">
        <v>1</v>
      </c>
      <c r="AC12" s="72">
        <v>160</v>
      </c>
      <c r="AD12" s="59"/>
      <c r="AF12" s="23" t="s">
        <v>307</v>
      </c>
      <c r="AG12" s="77" t="s">
        <v>284</v>
      </c>
      <c r="AH12" s="92">
        <v>1</v>
      </c>
      <c r="AI12" s="92">
        <v>400</v>
      </c>
      <c r="AJ12" s="43"/>
    </row>
    <row r="13" spans="1:42" ht="14.25" thickBot="1" x14ac:dyDescent="0.2">
      <c r="B13" s="157" t="s">
        <v>57</v>
      </c>
      <c r="C13" s="158"/>
      <c r="D13" s="158"/>
      <c r="E13" s="159"/>
      <c r="F13" s="33" t="s">
        <v>146</v>
      </c>
      <c r="H13" s="157" t="s">
        <v>64</v>
      </c>
      <c r="I13" s="158"/>
      <c r="J13" s="158"/>
      <c r="K13" s="159"/>
      <c r="L13" s="33" t="s">
        <v>146</v>
      </c>
      <c r="N13" s="24" t="s">
        <v>15</v>
      </c>
      <c r="O13" s="148"/>
      <c r="P13" s="74">
        <v>1</v>
      </c>
      <c r="Q13" s="148"/>
      <c r="R13" s="138"/>
      <c r="T13" s="157" t="s">
        <v>73</v>
      </c>
      <c r="U13" s="158"/>
      <c r="V13" s="158"/>
      <c r="W13" s="159"/>
      <c r="X13" s="33" t="s">
        <v>146</v>
      </c>
      <c r="Z13" s="14" t="s">
        <v>221</v>
      </c>
      <c r="AA13" s="116" t="s">
        <v>320</v>
      </c>
      <c r="AB13" s="16">
        <v>2</v>
      </c>
      <c r="AC13" s="16">
        <v>185</v>
      </c>
      <c r="AD13" s="42"/>
      <c r="AF13" s="110"/>
      <c r="AG13" s="111"/>
      <c r="AH13" s="111"/>
      <c r="AI13" s="112">
        <f>SUM(AI12)</f>
        <v>400</v>
      </c>
      <c r="AJ13" s="34">
        <f>SUM(AJ12)</f>
        <v>0</v>
      </c>
      <c r="AL13" s="163" t="s">
        <v>100</v>
      </c>
      <c r="AM13" s="163"/>
      <c r="AN13" s="163"/>
      <c r="AO13" s="163"/>
      <c r="AP13" s="33" t="s">
        <v>146</v>
      </c>
    </row>
    <row r="14" spans="1:42" ht="14.25" thickBot="1" x14ac:dyDescent="0.2">
      <c r="B14" s="13" t="s">
        <v>8</v>
      </c>
      <c r="C14" s="12" t="s">
        <v>104</v>
      </c>
      <c r="D14" s="12">
        <v>1</v>
      </c>
      <c r="E14" s="12">
        <v>240</v>
      </c>
      <c r="F14" s="38"/>
      <c r="H14" s="23" t="s">
        <v>152</v>
      </c>
      <c r="I14" s="155" t="s">
        <v>284</v>
      </c>
      <c r="J14" s="92">
        <v>1</v>
      </c>
      <c r="K14" s="155">
        <v>265</v>
      </c>
      <c r="L14" s="160"/>
      <c r="N14" s="23" t="s">
        <v>16</v>
      </c>
      <c r="O14" s="146" t="s">
        <v>103</v>
      </c>
      <c r="P14" s="75">
        <v>1</v>
      </c>
      <c r="Q14" s="146">
        <v>130</v>
      </c>
      <c r="R14" s="140"/>
      <c r="T14" s="23" t="s">
        <v>204</v>
      </c>
      <c r="U14" s="12" t="s">
        <v>104</v>
      </c>
      <c r="V14" s="72">
        <v>1</v>
      </c>
      <c r="W14" s="72">
        <v>185</v>
      </c>
      <c r="X14" s="71"/>
      <c r="Z14" s="14" t="s">
        <v>222</v>
      </c>
      <c r="AA14" s="16" t="s">
        <v>103</v>
      </c>
      <c r="AB14" s="75">
        <v>1</v>
      </c>
      <c r="AC14" s="75">
        <v>100</v>
      </c>
      <c r="AD14" s="42"/>
      <c r="AL14" t="s">
        <v>252</v>
      </c>
      <c r="AM14" s="116" t="s">
        <v>284</v>
      </c>
      <c r="AN14" s="77">
        <v>1</v>
      </c>
      <c r="AO14" s="77">
        <v>145</v>
      </c>
      <c r="AP14" s="82"/>
    </row>
    <row r="15" spans="1:42" ht="14.25" thickBot="1" x14ac:dyDescent="0.2">
      <c r="B15" s="29" t="s">
        <v>296</v>
      </c>
      <c r="C15" s="132" t="s">
        <v>320</v>
      </c>
      <c r="D15" s="134">
        <v>2</v>
      </c>
      <c r="E15" s="147">
        <v>405</v>
      </c>
      <c r="F15" s="140"/>
      <c r="H15" s="23" t="s">
        <v>153</v>
      </c>
      <c r="I15" s="147"/>
      <c r="J15" s="92">
        <v>1</v>
      </c>
      <c r="K15" s="147"/>
      <c r="L15" s="161"/>
      <c r="N15" s="24" t="s">
        <v>17</v>
      </c>
      <c r="O15" s="148"/>
      <c r="P15" s="74">
        <v>1</v>
      </c>
      <c r="Q15" s="148"/>
      <c r="R15" s="141"/>
      <c r="T15" s="29" t="s">
        <v>293</v>
      </c>
      <c r="U15" s="116" t="s">
        <v>320</v>
      </c>
      <c r="V15" s="16">
        <v>2</v>
      </c>
      <c r="W15" s="16">
        <v>235</v>
      </c>
      <c r="X15" s="42"/>
      <c r="Z15" s="14" t="s">
        <v>223</v>
      </c>
      <c r="AA15" s="116" t="s">
        <v>321</v>
      </c>
      <c r="AB15" s="75">
        <v>2</v>
      </c>
      <c r="AC15" s="16">
        <v>265</v>
      </c>
      <c r="AD15" s="42"/>
      <c r="AE15" t="s">
        <v>318</v>
      </c>
      <c r="AF15" s="157" t="s">
        <v>87</v>
      </c>
      <c r="AG15" s="158"/>
      <c r="AH15" s="158"/>
      <c r="AI15" s="159"/>
      <c r="AJ15" s="33" t="s">
        <v>146</v>
      </c>
      <c r="AL15" s="20" t="s">
        <v>254</v>
      </c>
      <c r="AM15" s="146" t="s">
        <v>320</v>
      </c>
      <c r="AN15" s="146">
        <v>2</v>
      </c>
      <c r="AO15" s="146">
        <v>215</v>
      </c>
      <c r="AP15" s="140"/>
    </row>
    <row r="16" spans="1:42" x14ac:dyDescent="0.15">
      <c r="B16" s="24" t="s">
        <v>297</v>
      </c>
      <c r="C16" s="132" t="s">
        <v>320</v>
      </c>
      <c r="D16" s="132">
        <v>3</v>
      </c>
      <c r="E16" s="148"/>
      <c r="F16" s="148"/>
      <c r="H16" s="23" t="s">
        <v>154</v>
      </c>
      <c r="I16" s="154"/>
      <c r="J16" s="92">
        <v>1</v>
      </c>
      <c r="K16" s="154"/>
      <c r="L16" s="139"/>
      <c r="N16" s="23" t="s">
        <v>18</v>
      </c>
      <c r="O16" s="146" t="s">
        <v>106</v>
      </c>
      <c r="P16" s="75">
        <v>1</v>
      </c>
      <c r="Q16" s="146">
        <v>215</v>
      </c>
      <c r="R16" s="140"/>
      <c r="T16" s="23" t="s">
        <v>19</v>
      </c>
      <c r="U16" s="146" t="s">
        <v>103</v>
      </c>
      <c r="V16" s="75">
        <v>1</v>
      </c>
      <c r="W16" s="146">
        <v>315</v>
      </c>
      <c r="X16" s="138"/>
      <c r="Z16" s="14" t="s">
        <v>224</v>
      </c>
      <c r="AA16" s="16" t="s">
        <v>106</v>
      </c>
      <c r="AB16" s="16">
        <v>1</v>
      </c>
      <c r="AC16" s="16">
        <v>110</v>
      </c>
      <c r="AD16" s="42"/>
      <c r="AF16" s="23" t="s">
        <v>308</v>
      </c>
      <c r="AG16" s="164" t="s">
        <v>104</v>
      </c>
      <c r="AH16" s="92">
        <v>1</v>
      </c>
      <c r="AI16" s="155">
        <v>655</v>
      </c>
      <c r="AJ16" s="160"/>
      <c r="AL16" s="8" t="s">
        <v>255</v>
      </c>
      <c r="AM16" s="148"/>
      <c r="AN16" s="148"/>
      <c r="AO16" s="148"/>
      <c r="AP16" s="141"/>
    </row>
    <row r="17" spans="2:42" x14ac:dyDescent="0.15">
      <c r="B17" s="23" t="s">
        <v>298</v>
      </c>
      <c r="C17" s="133" t="s">
        <v>103</v>
      </c>
      <c r="D17" s="133">
        <v>1</v>
      </c>
      <c r="E17" s="146">
        <v>75</v>
      </c>
      <c r="F17" s="140"/>
      <c r="H17" s="110"/>
      <c r="I17" s="111"/>
      <c r="J17" s="111"/>
      <c r="K17" s="112">
        <f>SUM(K14)</f>
        <v>265</v>
      </c>
      <c r="L17" s="34">
        <f>SUM(L14)</f>
        <v>0</v>
      </c>
      <c r="N17" s="23" t="s">
        <v>20</v>
      </c>
      <c r="O17" s="147"/>
      <c r="P17" s="77">
        <v>1</v>
      </c>
      <c r="Q17" s="147"/>
      <c r="R17" s="138"/>
      <c r="T17" s="24" t="s">
        <v>21</v>
      </c>
      <c r="U17" s="148"/>
      <c r="V17" s="74">
        <v>1</v>
      </c>
      <c r="W17" s="148"/>
      <c r="X17" s="138"/>
      <c r="Z17" s="7" t="s">
        <v>225</v>
      </c>
      <c r="AA17" s="119" t="s">
        <v>319</v>
      </c>
      <c r="AB17" s="73">
        <v>2</v>
      </c>
      <c r="AC17" s="76">
        <v>250</v>
      </c>
      <c r="AD17" s="71"/>
      <c r="AF17" s="23" t="s">
        <v>244</v>
      </c>
      <c r="AG17" s="165"/>
      <c r="AH17" s="92">
        <v>1</v>
      </c>
      <c r="AI17" s="147"/>
      <c r="AJ17" s="161"/>
      <c r="AL17" t="s">
        <v>256</v>
      </c>
      <c r="AM17" s="116" t="s">
        <v>320</v>
      </c>
      <c r="AN17" s="74">
        <v>3</v>
      </c>
      <c r="AO17" s="93">
        <v>135</v>
      </c>
      <c r="AP17" s="123"/>
    </row>
    <row r="18" spans="2:42" ht="14.25" thickBot="1" x14ac:dyDescent="0.2">
      <c r="B18" t="s">
        <v>315</v>
      </c>
      <c r="C18" s="116" t="s">
        <v>321</v>
      </c>
      <c r="D18" s="73">
        <v>1</v>
      </c>
      <c r="E18" s="148"/>
      <c r="F18" s="141"/>
      <c r="N18" s="24" t="s">
        <v>22</v>
      </c>
      <c r="O18" s="148"/>
      <c r="P18" s="74">
        <v>1</v>
      </c>
      <c r="Q18" s="148"/>
      <c r="R18" s="141"/>
      <c r="T18" t="s">
        <v>302</v>
      </c>
      <c r="U18" s="146" t="s">
        <v>106</v>
      </c>
      <c r="V18" s="75">
        <v>1</v>
      </c>
      <c r="W18" s="146">
        <v>290</v>
      </c>
      <c r="X18" s="140"/>
      <c r="Z18" s="110"/>
      <c r="AA18" s="111"/>
      <c r="AB18" s="111"/>
      <c r="AC18" s="112">
        <f>SUM(AC12:AC17)</f>
        <v>1070</v>
      </c>
      <c r="AD18" s="34">
        <f>SUM(AD12:AD17)</f>
        <v>0</v>
      </c>
      <c r="AF18" s="23" t="s">
        <v>245</v>
      </c>
      <c r="AG18" s="166"/>
      <c r="AH18" s="92">
        <v>1</v>
      </c>
      <c r="AI18" s="154"/>
      <c r="AJ18" s="139"/>
      <c r="AL18" s="15" t="s">
        <v>253</v>
      </c>
      <c r="AM18" s="119" t="s">
        <v>320</v>
      </c>
      <c r="AN18" s="17">
        <v>4</v>
      </c>
      <c r="AO18" s="17">
        <v>205</v>
      </c>
      <c r="AP18" s="71"/>
    </row>
    <row r="19" spans="2:42" ht="14.25" thickBot="1" x14ac:dyDescent="0.2">
      <c r="B19" s="20" t="s">
        <v>95</v>
      </c>
      <c r="C19" s="117" t="s">
        <v>106</v>
      </c>
      <c r="D19" s="75">
        <v>1</v>
      </c>
      <c r="E19" s="146">
        <v>95</v>
      </c>
      <c r="F19" s="140"/>
      <c r="H19" s="157" t="s">
        <v>65</v>
      </c>
      <c r="I19" s="158"/>
      <c r="J19" s="158"/>
      <c r="K19" s="159"/>
      <c r="L19" s="33" t="s">
        <v>146</v>
      </c>
      <c r="N19" s="23" t="s">
        <v>24</v>
      </c>
      <c r="O19" s="146" t="s">
        <v>113</v>
      </c>
      <c r="P19" s="75">
        <v>1</v>
      </c>
      <c r="Q19" s="146">
        <v>245</v>
      </c>
      <c r="R19" s="138"/>
      <c r="T19" t="s">
        <v>25</v>
      </c>
      <c r="U19" s="147"/>
      <c r="V19" s="77">
        <v>1</v>
      </c>
      <c r="W19" s="147"/>
      <c r="X19" s="138"/>
      <c r="AF19" s="110"/>
      <c r="AG19" s="111"/>
      <c r="AH19" s="111"/>
      <c r="AI19" s="112">
        <f>SUM(AI16)</f>
        <v>655</v>
      </c>
      <c r="AJ19" s="34">
        <f>SUM(AJ16)</f>
        <v>0</v>
      </c>
      <c r="AL19" s="110"/>
      <c r="AM19" s="111"/>
      <c r="AN19" s="111"/>
      <c r="AO19" s="112">
        <f>SUM(AO14:AO18)</f>
        <v>700</v>
      </c>
      <c r="AP19" s="34">
        <f>SUM(AP14:AP18)</f>
        <v>0</v>
      </c>
    </row>
    <row r="20" spans="2:42" ht="14.25" thickBot="1" x14ac:dyDescent="0.2">
      <c r="B20" t="s">
        <v>96</v>
      </c>
      <c r="C20" s="119" t="s">
        <v>319</v>
      </c>
      <c r="D20" s="76">
        <v>1</v>
      </c>
      <c r="E20" s="154"/>
      <c r="F20" s="139"/>
      <c r="H20" s="23" t="s">
        <v>12</v>
      </c>
      <c r="I20" s="155" t="s">
        <v>284</v>
      </c>
      <c r="J20" s="92">
        <v>1</v>
      </c>
      <c r="K20" s="155">
        <v>295</v>
      </c>
      <c r="L20" s="160"/>
      <c r="N20" s="23" t="s">
        <v>26</v>
      </c>
      <c r="O20" s="147"/>
      <c r="P20" s="77">
        <v>1</v>
      </c>
      <c r="Q20" s="147"/>
      <c r="R20" s="138"/>
      <c r="T20" s="8" t="s">
        <v>27</v>
      </c>
      <c r="U20" s="148"/>
      <c r="V20" s="74">
        <v>1</v>
      </c>
      <c r="W20" s="148"/>
      <c r="X20" s="141"/>
      <c r="Z20" s="157" t="s">
        <v>81</v>
      </c>
      <c r="AA20" s="158"/>
      <c r="AB20" s="158"/>
      <c r="AC20" s="159"/>
      <c r="AD20" s="33" t="s">
        <v>146</v>
      </c>
    </row>
    <row r="21" spans="2:42" ht="14.25" thickBot="1" x14ac:dyDescent="0.2">
      <c r="B21" s="110"/>
      <c r="C21" s="111"/>
      <c r="D21" s="111"/>
      <c r="E21" s="112">
        <f>SUM(E14:E20)</f>
        <v>815</v>
      </c>
      <c r="F21" s="34">
        <f>SUM(F14:F20)</f>
        <v>0</v>
      </c>
      <c r="H21" s="23" t="s">
        <v>14</v>
      </c>
      <c r="I21" s="147"/>
      <c r="J21" s="92">
        <v>1</v>
      </c>
      <c r="K21" s="147"/>
      <c r="L21" s="161"/>
      <c r="N21" s="23" t="s">
        <v>28</v>
      </c>
      <c r="O21" s="147"/>
      <c r="P21" s="77">
        <v>1</v>
      </c>
      <c r="Q21" s="147"/>
      <c r="R21" s="138"/>
      <c r="T21" t="s">
        <v>303</v>
      </c>
      <c r="U21" s="77" t="s">
        <v>113</v>
      </c>
      <c r="V21" s="77">
        <v>1</v>
      </c>
      <c r="W21" s="77">
        <v>285</v>
      </c>
      <c r="X21" s="82"/>
      <c r="Z21" s="18" t="s">
        <v>228</v>
      </c>
      <c r="AA21" s="155" t="s">
        <v>104</v>
      </c>
      <c r="AB21" s="155">
        <v>1</v>
      </c>
      <c r="AC21" s="155">
        <v>595</v>
      </c>
      <c r="AD21" s="160"/>
      <c r="AF21" s="157" t="s">
        <v>88</v>
      </c>
      <c r="AG21" s="158"/>
      <c r="AH21" s="158"/>
      <c r="AI21" s="159"/>
      <c r="AJ21" s="33" t="s">
        <v>146</v>
      </c>
      <c r="AL21" s="157" t="s">
        <v>91</v>
      </c>
      <c r="AM21" s="158"/>
      <c r="AN21" s="158"/>
      <c r="AO21" s="159"/>
      <c r="AP21" s="33" t="s">
        <v>146</v>
      </c>
    </row>
    <row r="22" spans="2:42" ht="14.25" thickBot="1" x14ac:dyDescent="0.2">
      <c r="H22" s="23" t="s">
        <v>155</v>
      </c>
      <c r="I22" s="154"/>
      <c r="J22" s="92">
        <v>1</v>
      </c>
      <c r="K22" s="154"/>
      <c r="L22" s="139"/>
      <c r="N22" s="23" t="s">
        <v>29</v>
      </c>
      <c r="O22" s="154"/>
      <c r="P22" s="76">
        <v>1</v>
      </c>
      <c r="Q22" s="154"/>
      <c r="R22" s="139"/>
      <c r="T22" s="110"/>
      <c r="U22" s="111"/>
      <c r="V22" s="111"/>
      <c r="W22" s="112">
        <f>SUM(W14:W21)</f>
        <v>1310</v>
      </c>
      <c r="X22" s="34">
        <f>SUM(X14:X21)</f>
        <v>0</v>
      </c>
      <c r="Z22" s="24" t="s">
        <v>229</v>
      </c>
      <c r="AA22" s="148"/>
      <c r="AB22" s="148"/>
      <c r="AC22" s="149"/>
      <c r="AD22" s="138"/>
      <c r="AF22" s="23" t="s">
        <v>102</v>
      </c>
      <c r="AG22" s="164" t="s">
        <v>104</v>
      </c>
      <c r="AH22" s="87">
        <v>1</v>
      </c>
      <c r="AI22" s="150">
        <v>560</v>
      </c>
      <c r="AJ22" s="160"/>
      <c r="AL22" t="s">
        <v>257</v>
      </c>
      <c r="AM22" s="12" t="s">
        <v>284</v>
      </c>
      <c r="AN22" s="92">
        <v>1</v>
      </c>
      <c r="AO22" s="72">
        <v>150</v>
      </c>
      <c r="AP22" s="71"/>
    </row>
    <row r="23" spans="2:42" ht="14.25" thickBot="1" x14ac:dyDescent="0.2">
      <c r="B23" s="79" t="s">
        <v>58</v>
      </c>
      <c r="C23" s="80"/>
      <c r="D23" s="80"/>
      <c r="E23" s="81"/>
      <c r="F23" s="33" t="s">
        <v>146</v>
      </c>
      <c r="H23" s="110"/>
      <c r="I23" s="111"/>
      <c r="J23" s="111"/>
      <c r="K23" s="112">
        <f>SUM(K20)</f>
        <v>295</v>
      </c>
      <c r="L23" s="34">
        <f>SUM(L20)</f>
        <v>0</v>
      </c>
      <c r="N23" s="110"/>
      <c r="O23" s="111"/>
      <c r="P23" s="111"/>
      <c r="Q23" s="112">
        <f>SUM(Q6:Q22)</f>
        <v>775</v>
      </c>
      <c r="R23" s="34">
        <f>SUM(R6:R22)</f>
        <v>0</v>
      </c>
      <c r="Z23" s="18" t="s">
        <v>226</v>
      </c>
      <c r="AA23" s="146" t="s">
        <v>104</v>
      </c>
      <c r="AB23" s="146">
        <v>2</v>
      </c>
      <c r="AC23" s="149"/>
      <c r="AD23" s="147"/>
      <c r="AF23" s="18" t="s">
        <v>309</v>
      </c>
      <c r="AG23" s="165"/>
      <c r="AH23" s="88">
        <v>1</v>
      </c>
      <c r="AI23" s="151"/>
      <c r="AJ23" s="138"/>
      <c r="AL23" s="14" t="s">
        <v>258</v>
      </c>
      <c r="AM23" s="116" t="s">
        <v>320</v>
      </c>
      <c r="AN23" s="98">
        <v>2</v>
      </c>
      <c r="AO23" s="16">
        <v>205</v>
      </c>
      <c r="AP23" s="42"/>
    </row>
    <row r="24" spans="2:42" ht="14.25" thickBot="1" x14ac:dyDescent="0.2">
      <c r="B24" s="23" t="s">
        <v>125</v>
      </c>
      <c r="C24" s="120" t="s">
        <v>104</v>
      </c>
      <c r="D24" s="72">
        <v>1</v>
      </c>
      <c r="E24" s="150">
        <v>555</v>
      </c>
      <c r="F24" s="160"/>
      <c r="T24" s="157" t="s">
        <v>74</v>
      </c>
      <c r="U24" s="158"/>
      <c r="V24" s="158"/>
      <c r="W24" s="159"/>
      <c r="X24" s="33" t="s">
        <v>146</v>
      </c>
      <c r="Z24" s="18" t="s">
        <v>227</v>
      </c>
      <c r="AA24" s="149"/>
      <c r="AB24" s="149"/>
      <c r="AC24" s="149"/>
      <c r="AD24" s="147"/>
      <c r="AF24" s="24" t="s">
        <v>317</v>
      </c>
      <c r="AG24" s="166"/>
      <c r="AH24" s="89">
        <v>1</v>
      </c>
      <c r="AI24" s="152"/>
      <c r="AJ24" s="141"/>
      <c r="AL24" s="8" t="s">
        <v>260</v>
      </c>
      <c r="AM24" s="116" t="s">
        <v>320</v>
      </c>
      <c r="AN24" s="99">
        <v>3</v>
      </c>
      <c r="AO24" s="74">
        <v>235</v>
      </c>
      <c r="AP24" s="42"/>
    </row>
    <row r="25" spans="2:42" ht="14.25" thickBot="1" x14ac:dyDescent="0.2">
      <c r="B25" s="23" t="s">
        <v>126</v>
      </c>
      <c r="C25" s="118" t="s">
        <v>320</v>
      </c>
      <c r="D25" s="77">
        <v>1</v>
      </c>
      <c r="E25" s="151"/>
      <c r="F25" s="138"/>
      <c r="H25" s="157" t="s">
        <v>66</v>
      </c>
      <c r="I25" s="158"/>
      <c r="J25" s="158"/>
      <c r="K25" s="159"/>
      <c r="L25" s="33" t="s">
        <v>146</v>
      </c>
      <c r="N25" s="157" t="s">
        <v>69</v>
      </c>
      <c r="O25" s="158"/>
      <c r="P25" s="158"/>
      <c r="Q25" s="159"/>
      <c r="R25" s="33" t="s">
        <v>146</v>
      </c>
      <c r="T25" s="29" t="s">
        <v>32</v>
      </c>
      <c r="U25" s="16" t="s">
        <v>104</v>
      </c>
      <c r="V25" s="16">
        <v>1</v>
      </c>
      <c r="W25" s="16">
        <v>255</v>
      </c>
      <c r="X25" s="71"/>
      <c r="Z25" s="18" t="s">
        <v>230</v>
      </c>
      <c r="AA25" s="149"/>
      <c r="AB25" s="149"/>
      <c r="AC25" s="149"/>
      <c r="AD25" s="147"/>
      <c r="AF25" s="23" t="s">
        <v>287</v>
      </c>
      <c r="AG25" s="153" t="s">
        <v>103</v>
      </c>
      <c r="AH25" s="83">
        <v>1</v>
      </c>
      <c r="AI25" s="153">
        <v>680</v>
      </c>
      <c r="AJ25" s="138"/>
      <c r="AL25" t="s">
        <v>259</v>
      </c>
      <c r="AM25" s="119" t="s">
        <v>320</v>
      </c>
      <c r="AN25" s="100">
        <v>4</v>
      </c>
      <c r="AO25" s="92">
        <v>85</v>
      </c>
      <c r="AP25" s="40"/>
    </row>
    <row r="26" spans="2:42" x14ac:dyDescent="0.15">
      <c r="B26" s="24" t="s">
        <v>127</v>
      </c>
      <c r="C26" s="116" t="s">
        <v>320</v>
      </c>
      <c r="D26" s="74">
        <v>1</v>
      </c>
      <c r="E26" s="152"/>
      <c r="F26" s="141"/>
      <c r="H26" s="23" t="s">
        <v>156</v>
      </c>
      <c r="I26" s="155" t="s">
        <v>104</v>
      </c>
      <c r="J26" s="72">
        <v>1</v>
      </c>
      <c r="K26" s="155">
        <v>195</v>
      </c>
      <c r="L26" s="160"/>
      <c r="N26" s="23" t="s">
        <v>30</v>
      </c>
      <c r="O26" s="155" t="s">
        <v>104</v>
      </c>
      <c r="P26" s="72">
        <v>1</v>
      </c>
      <c r="Q26" s="155">
        <v>505</v>
      </c>
      <c r="R26" s="160"/>
      <c r="T26" s="29" t="s">
        <v>33</v>
      </c>
      <c r="U26" s="16" t="s">
        <v>103</v>
      </c>
      <c r="V26" s="16">
        <v>1</v>
      </c>
      <c r="W26" s="16">
        <v>420</v>
      </c>
      <c r="X26" s="42"/>
      <c r="Z26" s="24" t="s">
        <v>231</v>
      </c>
      <c r="AA26" s="148"/>
      <c r="AB26" s="148"/>
      <c r="AC26" s="148"/>
      <c r="AD26" s="148"/>
      <c r="AF26" s="23" t="s">
        <v>310</v>
      </c>
      <c r="AG26" s="172"/>
      <c r="AH26" s="86">
        <v>1</v>
      </c>
      <c r="AI26" s="172"/>
      <c r="AJ26" s="139"/>
      <c r="AL26" s="110"/>
      <c r="AM26" s="111"/>
      <c r="AN26" s="111"/>
      <c r="AO26" s="112">
        <f>SUM(AO22:AO25)</f>
        <v>675</v>
      </c>
      <c r="AP26" s="34">
        <f>SUM(AP22:AP25)</f>
        <v>0</v>
      </c>
    </row>
    <row r="27" spans="2:42" ht="14.25" thickBot="1" x14ac:dyDescent="0.2">
      <c r="B27" s="23" t="s">
        <v>128</v>
      </c>
      <c r="C27" s="117" t="s">
        <v>103</v>
      </c>
      <c r="D27" s="75">
        <v>1</v>
      </c>
      <c r="E27" s="146">
        <v>255</v>
      </c>
      <c r="F27" s="140"/>
      <c r="H27" s="23" t="s">
        <v>23</v>
      </c>
      <c r="I27" s="147"/>
      <c r="J27" s="77">
        <v>1</v>
      </c>
      <c r="K27" s="147"/>
      <c r="L27" s="138"/>
      <c r="N27" s="23" t="s">
        <v>187</v>
      </c>
      <c r="O27" s="147"/>
      <c r="P27" s="77">
        <v>1</v>
      </c>
      <c r="Q27" s="147"/>
      <c r="R27" s="138"/>
      <c r="T27" s="14" t="s">
        <v>34</v>
      </c>
      <c r="U27" s="16" t="s">
        <v>106</v>
      </c>
      <c r="V27" s="16">
        <v>1</v>
      </c>
      <c r="W27" s="16">
        <v>160</v>
      </c>
      <c r="X27" s="42"/>
      <c r="Z27" s="18" t="s">
        <v>232</v>
      </c>
      <c r="AA27" s="146" t="s">
        <v>103</v>
      </c>
      <c r="AB27" s="146">
        <v>1</v>
      </c>
      <c r="AC27" s="146">
        <v>730</v>
      </c>
      <c r="AD27" s="140"/>
      <c r="AF27" s="110"/>
      <c r="AG27" s="111"/>
      <c r="AH27" s="111"/>
      <c r="AI27" s="112">
        <f>SUM(AI22:AI26)</f>
        <v>1240</v>
      </c>
      <c r="AJ27" s="34">
        <f>SUM(AJ22:AJ26)</f>
        <v>0</v>
      </c>
    </row>
    <row r="28" spans="2:42" ht="14.25" thickBot="1" x14ac:dyDescent="0.2">
      <c r="B28" s="24" t="s">
        <v>129</v>
      </c>
      <c r="C28" s="116" t="s">
        <v>321</v>
      </c>
      <c r="D28" s="74">
        <v>1</v>
      </c>
      <c r="E28" s="148"/>
      <c r="F28" s="141"/>
      <c r="H28" s="23" t="s">
        <v>159</v>
      </c>
      <c r="I28" s="147"/>
      <c r="J28" s="77">
        <v>1</v>
      </c>
      <c r="K28" s="147"/>
      <c r="L28" s="138"/>
      <c r="N28" s="24" t="s">
        <v>188</v>
      </c>
      <c r="O28" s="148"/>
      <c r="P28" s="74">
        <v>1</v>
      </c>
      <c r="Q28" s="148"/>
      <c r="R28" s="138"/>
      <c r="T28" s="24" t="s">
        <v>278</v>
      </c>
      <c r="U28" s="84" t="s">
        <v>113</v>
      </c>
      <c r="V28" s="84">
        <v>1</v>
      </c>
      <c r="W28" s="84">
        <v>100</v>
      </c>
      <c r="X28" s="71"/>
      <c r="Z28" s="18" t="s">
        <v>233</v>
      </c>
      <c r="AA28" s="149"/>
      <c r="AB28" s="149"/>
      <c r="AC28" s="149"/>
      <c r="AD28" s="138"/>
      <c r="AL28" s="157" t="s">
        <v>101</v>
      </c>
      <c r="AM28" s="158"/>
      <c r="AN28" s="158"/>
      <c r="AO28" s="159"/>
      <c r="AP28" s="33" t="s">
        <v>146</v>
      </c>
    </row>
    <row r="29" spans="2:42" ht="14.25" thickBot="1" x14ac:dyDescent="0.2">
      <c r="B29" s="23" t="s">
        <v>130</v>
      </c>
      <c r="C29" s="77" t="s">
        <v>106</v>
      </c>
      <c r="D29" s="77">
        <v>1</v>
      </c>
      <c r="E29" s="77">
        <v>295</v>
      </c>
      <c r="F29" s="82"/>
      <c r="H29" s="24" t="s">
        <v>157</v>
      </c>
      <c r="I29" s="148"/>
      <c r="J29" s="74">
        <v>1</v>
      </c>
      <c r="K29" s="148"/>
      <c r="L29" s="138"/>
      <c r="N29" s="23" t="s">
        <v>189</v>
      </c>
      <c r="O29" s="146" t="s">
        <v>103</v>
      </c>
      <c r="P29" s="75">
        <v>1</v>
      </c>
      <c r="Q29" s="146">
        <v>690</v>
      </c>
      <c r="R29" s="140"/>
      <c r="T29" s="18" t="s">
        <v>279</v>
      </c>
      <c r="U29" s="90" t="s">
        <v>114</v>
      </c>
      <c r="V29" s="90">
        <v>1</v>
      </c>
      <c r="W29" s="90">
        <v>75</v>
      </c>
      <c r="X29" s="42"/>
      <c r="Z29" s="18" t="s">
        <v>234</v>
      </c>
      <c r="AA29" s="149"/>
      <c r="AB29" s="149"/>
      <c r="AC29" s="149"/>
      <c r="AD29" s="138"/>
      <c r="AF29" s="157" t="s">
        <v>89</v>
      </c>
      <c r="AG29" s="158"/>
      <c r="AH29" s="158"/>
      <c r="AI29" s="159"/>
      <c r="AJ29" s="33" t="s">
        <v>146</v>
      </c>
      <c r="AL29" s="27" t="s">
        <v>261</v>
      </c>
      <c r="AM29" s="12" t="s">
        <v>104</v>
      </c>
      <c r="AN29" s="28">
        <v>1</v>
      </c>
      <c r="AO29" s="12">
        <v>315</v>
      </c>
      <c r="AP29" s="71"/>
    </row>
    <row r="30" spans="2:42" x14ac:dyDescent="0.15">
      <c r="B30" s="110"/>
      <c r="C30" s="111"/>
      <c r="D30" s="111"/>
      <c r="E30" s="112">
        <f>SUM(E24:E29)</f>
        <v>1105</v>
      </c>
      <c r="F30" s="34">
        <f>SUM(F24:F29)</f>
        <v>0</v>
      </c>
      <c r="H30" s="23" t="s">
        <v>160</v>
      </c>
      <c r="I30" s="146" t="s">
        <v>103</v>
      </c>
      <c r="J30" s="75">
        <v>1</v>
      </c>
      <c r="K30" s="146">
        <v>210</v>
      </c>
      <c r="L30" s="140"/>
      <c r="N30" s="24" t="s">
        <v>190</v>
      </c>
      <c r="O30" s="148"/>
      <c r="P30" s="74">
        <v>1</v>
      </c>
      <c r="Q30" s="148"/>
      <c r="R30" s="141"/>
      <c r="T30" s="110"/>
      <c r="U30" s="111"/>
      <c r="V30" s="111"/>
      <c r="W30" s="112">
        <f>SUM(W25:W29)</f>
        <v>1010</v>
      </c>
      <c r="X30" s="34">
        <f>SUM(X25:X29)</f>
        <v>0</v>
      </c>
      <c r="Z30" s="18" t="s">
        <v>236</v>
      </c>
      <c r="AA30" s="149"/>
      <c r="AB30" s="148"/>
      <c r="AC30" s="149"/>
      <c r="AD30" s="141"/>
      <c r="AF30" s="27" t="s">
        <v>35</v>
      </c>
      <c r="AG30" s="12" t="s">
        <v>104</v>
      </c>
      <c r="AH30" s="12">
        <v>1</v>
      </c>
      <c r="AI30" s="12">
        <v>705</v>
      </c>
      <c r="AJ30" s="94"/>
      <c r="AL30" s="23" t="s">
        <v>262</v>
      </c>
      <c r="AM30" s="146" t="s">
        <v>103</v>
      </c>
      <c r="AN30" s="133">
        <v>1</v>
      </c>
      <c r="AO30" s="146">
        <v>310</v>
      </c>
      <c r="AP30" s="140"/>
    </row>
    <row r="31" spans="2:42" ht="14.25" thickBot="1" x14ac:dyDescent="0.2">
      <c r="H31" s="23" t="s">
        <v>161</v>
      </c>
      <c r="I31" s="147"/>
      <c r="J31" s="77">
        <v>1</v>
      </c>
      <c r="K31" s="147"/>
      <c r="L31" s="138"/>
      <c r="N31" s="23" t="s">
        <v>191</v>
      </c>
      <c r="O31" s="146" t="s">
        <v>106</v>
      </c>
      <c r="P31" s="75">
        <v>1</v>
      </c>
      <c r="Q31" s="146">
        <v>460</v>
      </c>
      <c r="R31" s="140"/>
      <c r="Z31" s="18" t="s">
        <v>235</v>
      </c>
      <c r="AA31" s="124" t="s">
        <v>103</v>
      </c>
      <c r="AB31" s="124">
        <v>2</v>
      </c>
      <c r="AC31" s="154"/>
      <c r="AD31" s="121"/>
      <c r="AF31" s="23" t="s">
        <v>246</v>
      </c>
      <c r="AG31" s="146" t="s">
        <v>103</v>
      </c>
      <c r="AH31" s="146">
        <v>1</v>
      </c>
      <c r="AI31" s="146">
        <v>140</v>
      </c>
      <c r="AJ31" s="140"/>
      <c r="AL31" s="24" t="s">
        <v>263</v>
      </c>
      <c r="AM31" s="148"/>
      <c r="AN31" s="132">
        <v>1</v>
      </c>
      <c r="AO31" s="148"/>
      <c r="AP31" s="141"/>
    </row>
    <row r="32" spans="2:42" ht="14.25" thickBot="1" x14ac:dyDescent="0.2">
      <c r="B32" s="79" t="s">
        <v>59</v>
      </c>
      <c r="C32" s="80"/>
      <c r="D32" s="80"/>
      <c r="E32" s="81"/>
      <c r="F32" s="33" t="s">
        <v>146</v>
      </c>
      <c r="H32" s="23" t="s">
        <v>162</v>
      </c>
      <c r="I32" s="147"/>
      <c r="J32" s="77">
        <v>1</v>
      </c>
      <c r="K32" s="147"/>
      <c r="L32" s="138"/>
      <c r="N32" s="23" t="s">
        <v>192</v>
      </c>
      <c r="O32" s="147"/>
      <c r="P32" s="77">
        <v>1</v>
      </c>
      <c r="Q32" s="147"/>
      <c r="R32" s="138"/>
      <c r="T32" s="79" t="s">
        <v>75</v>
      </c>
      <c r="U32" s="80"/>
      <c r="V32" s="80"/>
      <c r="W32" s="81"/>
      <c r="X32" s="33" t="s">
        <v>146</v>
      </c>
      <c r="Z32" s="110"/>
      <c r="AA32" s="111"/>
      <c r="AB32" s="111"/>
      <c r="AC32" s="112">
        <f>SUM(AC21:AC31)</f>
        <v>1325</v>
      </c>
      <c r="AD32" s="34">
        <f>SUM(AD21:AD31)</f>
        <v>0</v>
      </c>
      <c r="AF32" s="23" t="s">
        <v>247</v>
      </c>
      <c r="AG32" s="149"/>
      <c r="AH32" s="149"/>
      <c r="AI32" s="149"/>
      <c r="AJ32" s="138"/>
      <c r="AL32" s="23" t="s">
        <v>39</v>
      </c>
      <c r="AM32" s="146" t="s">
        <v>106</v>
      </c>
      <c r="AN32" s="133">
        <v>1</v>
      </c>
      <c r="AO32" s="146">
        <v>580</v>
      </c>
      <c r="AP32" s="138"/>
    </row>
    <row r="33" spans="2:42" ht="14.25" thickBot="1" x14ac:dyDescent="0.2">
      <c r="B33" s="30" t="s">
        <v>131</v>
      </c>
      <c r="C33" s="120" t="s">
        <v>104</v>
      </c>
      <c r="D33" s="72">
        <v>1</v>
      </c>
      <c r="E33" s="155">
        <v>255</v>
      </c>
      <c r="F33" s="160"/>
      <c r="H33" s="23" t="s">
        <v>163</v>
      </c>
      <c r="I33" s="147"/>
      <c r="J33" s="77">
        <v>1</v>
      </c>
      <c r="K33" s="147"/>
      <c r="L33" s="138"/>
      <c r="N33" s="23" t="s">
        <v>193</v>
      </c>
      <c r="O33" s="147"/>
      <c r="P33" s="77">
        <v>1</v>
      </c>
      <c r="Q33" s="147"/>
      <c r="R33" s="138"/>
      <c r="T33" t="s">
        <v>40</v>
      </c>
      <c r="U33" s="77" t="s">
        <v>104</v>
      </c>
      <c r="V33" s="77">
        <v>1</v>
      </c>
      <c r="W33" s="77">
        <v>190</v>
      </c>
      <c r="X33" s="82"/>
      <c r="AF33" s="23" t="s">
        <v>248</v>
      </c>
      <c r="AG33" s="149"/>
      <c r="AH33" s="149"/>
      <c r="AI33" s="149"/>
      <c r="AJ33" s="138"/>
      <c r="AL33" s="24" t="s">
        <v>31</v>
      </c>
      <c r="AM33" s="148"/>
      <c r="AN33" s="132">
        <v>1</v>
      </c>
      <c r="AO33" s="148"/>
      <c r="AP33" s="138"/>
    </row>
    <row r="34" spans="2:42" ht="14.25" thickBot="1" x14ac:dyDescent="0.2">
      <c r="B34" s="24" t="s">
        <v>132</v>
      </c>
      <c r="C34" s="116" t="s">
        <v>320</v>
      </c>
      <c r="D34" s="74">
        <v>1</v>
      </c>
      <c r="E34" s="148"/>
      <c r="F34" s="141"/>
      <c r="H34" s="23" t="s">
        <v>164</v>
      </c>
      <c r="I34" s="147"/>
      <c r="J34" s="77">
        <v>1</v>
      </c>
      <c r="K34" s="147"/>
      <c r="L34" s="138"/>
      <c r="N34" s="24" t="s">
        <v>194</v>
      </c>
      <c r="O34" s="148"/>
      <c r="P34" s="74">
        <v>1</v>
      </c>
      <c r="Q34" s="148"/>
      <c r="R34" s="141"/>
      <c r="T34" s="20" t="s">
        <v>205</v>
      </c>
      <c r="U34" s="146" t="s">
        <v>103</v>
      </c>
      <c r="V34" s="75">
        <v>1</v>
      </c>
      <c r="W34" s="146">
        <v>245</v>
      </c>
      <c r="X34" s="140"/>
      <c r="Z34" s="157" t="s">
        <v>82</v>
      </c>
      <c r="AA34" s="158"/>
      <c r="AB34" s="158"/>
      <c r="AC34" s="159"/>
      <c r="AD34" s="33" t="s">
        <v>146</v>
      </c>
      <c r="AF34" s="23" t="s">
        <v>249</v>
      </c>
      <c r="AG34" s="148"/>
      <c r="AH34" s="148"/>
      <c r="AI34" s="148"/>
      <c r="AJ34" s="141"/>
      <c r="AL34" s="23" t="s">
        <v>264</v>
      </c>
      <c r="AM34" s="153" t="s">
        <v>113</v>
      </c>
      <c r="AN34" s="133">
        <v>1</v>
      </c>
      <c r="AO34" s="146">
        <v>210</v>
      </c>
      <c r="AP34" s="140"/>
    </row>
    <row r="35" spans="2:42" x14ac:dyDescent="0.15">
      <c r="B35" s="23" t="s">
        <v>133</v>
      </c>
      <c r="C35" s="77" t="s">
        <v>103</v>
      </c>
      <c r="D35" s="77">
        <v>1</v>
      </c>
      <c r="E35" s="92">
        <v>165</v>
      </c>
      <c r="F35" s="40"/>
      <c r="H35" s="23" t="s">
        <v>165</v>
      </c>
      <c r="I35" s="147"/>
      <c r="J35" s="77">
        <v>1</v>
      </c>
      <c r="K35" s="147"/>
      <c r="L35" s="138"/>
      <c r="N35" s="23" t="s">
        <v>195</v>
      </c>
      <c r="O35" s="146" t="s">
        <v>113</v>
      </c>
      <c r="P35" s="75">
        <v>1</v>
      </c>
      <c r="Q35" s="146">
        <v>290</v>
      </c>
      <c r="R35" s="140"/>
      <c r="T35" s="21" t="s">
        <v>206</v>
      </c>
      <c r="U35" s="154"/>
      <c r="V35" s="76">
        <v>1</v>
      </c>
      <c r="W35" s="154"/>
      <c r="X35" s="139"/>
      <c r="Z35" s="30" t="s">
        <v>42</v>
      </c>
      <c r="AA35" s="155" t="s">
        <v>104</v>
      </c>
      <c r="AB35" s="72">
        <v>1</v>
      </c>
      <c r="AC35" s="155">
        <v>55</v>
      </c>
      <c r="AD35" s="160"/>
      <c r="AF35" s="29" t="s">
        <v>37</v>
      </c>
      <c r="AG35" s="119" t="s">
        <v>321</v>
      </c>
      <c r="AH35" s="96">
        <v>2</v>
      </c>
      <c r="AI35" s="93">
        <v>140</v>
      </c>
      <c r="AJ35" s="121"/>
      <c r="AL35" s="23" t="s">
        <v>265</v>
      </c>
      <c r="AM35" s="151"/>
      <c r="AN35" s="131">
        <v>1</v>
      </c>
      <c r="AO35" s="149"/>
      <c r="AP35" s="138"/>
    </row>
    <row r="36" spans="2:42" x14ac:dyDescent="0.15">
      <c r="B36" s="110"/>
      <c r="C36" s="111"/>
      <c r="D36" s="111"/>
      <c r="E36" s="112">
        <f>SUM(E33:E35)</f>
        <v>420</v>
      </c>
      <c r="F36" s="34">
        <f>SUM(F33:F35)</f>
        <v>0</v>
      </c>
      <c r="H36" s="23" t="s">
        <v>166</v>
      </c>
      <c r="I36" s="147"/>
      <c r="J36" s="77">
        <v>1</v>
      </c>
      <c r="K36" s="147"/>
      <c r="L36" s="138"/>
      <c r="N36" s="23" t="s">
        <v>196</v>
      </c>
      <c r="O36" s="154"/>
      <c r="P36" s="76">
        <v>1</v>
      </c>
      <c r="Q36" s="154"/>
      <c r="R36" s="139"/>
      <c r="T36" s="110"/>
      <c r="U36" s="111"/>
      <c r="V36" s="111"/>
      <c r="W36" s="112">
        <f>SUM(W33:W35)</f>
        <v>435</v>
      </c>
      <c r="X36" s="34">
        <f>SUM(X33:X35)</f>
        <v>0</v>
      </c>
      <c r="Z36" s="24" t="s">
        <v>43</v>
      </c>
      <c r="AA36" s="148"/>
      <c r="AB36" s="74">
        <v>1</v>
      </c>
      <c r="AC36" s="148"/>
      <c r="AD36" s="138"/>
      <c r="AF36" s="110"/>
      <c r="AG36" s="111"/>
      <c r="AH36" s="111"/>
      <c r="AI36" s="112">
        <f>SUM(AI30:AI35)</f>
        <v>985</v>
      </c>
      <c r="AJ36" s="34">
        <f>SUM(AJ30:AJ35)</f>
        <v>0</v>
      </c>
      <c r="AL36" s="23" t="s">
        <v>266</v>
      </c>
      <c r="AM36" s="151"/>
      <c r="AN36" s="131">
        <v>1</v>
      </c>
      <c r="AO36" s="149"/>
      <c r="AP36" s="138"/>
    </row>
    <row r="37" spans="2:42" ht="14.25" thickBot="1" x14ac:dyDescent="0.2">
      <c r="H37" s="23" t="s">
        <v>167</v>
      </c>
      <c r="I37" s="147"/>
      <c r="J37" s="77">
        <v>1</v>
      </c>
      <c r="K37" s="147"/>
      <c r="L37" s="138"/>
      <c r="N37" s="110"/>
      <c r="O37" s="111"/>
      <c r="P37" s="111"/>
      <c r="Q37" s="112">
        <f>SUM(Q26:Q36)</f>
        <v>1945</v>
      </c>
      <c r="R37" s="34">
        <f>SUM(R26:R36)</f>
        <v>0</v>
      </c>
      <c r="Z37" s="23" t="s">
        <v>44</v>
      </c>
      <c r="AA37" s="146" t="s">
        <v>103</v>
      </c>
      <c r="AB37" s="75">
        <v>1</v>
      </c>
      <c r="AC37" s="146">
        <v>135</v>
      </c>
      <c r="AD37" s="140"/>
      <c r="AL37" s="23" t="s">
        <v>267</v>
      </c>
      <c r="AM37" s="151"/>
      <c r="AN37" s="131">
        <v>1</v>
      </c>
      <c r="AO37" s="149"/>
      <c r="AP37" s="138"/>
    </row>
    <row r="38" spans="2:42" ht="14.25" thickBot="1" x14ac:dyDescent="0.2">
      <c r="B38" s="79" t="s">
        <v>60</v>
      </c>
      <c r="C38" s="80"/>
      <c r="D38" s="80"/>
      <c r="E38" s="81"/>
      <c r="F38" s="33" t="s">
        <v>146</v>
      </c>
      <c r="H38" s="23" t="s">
        <v>168</v>
      </c>
      <c r="I38" s="147"/>
      <c r="J38" s="77">
        <v>1</v>
      </c>
      <c r="K38" s="147"/>
      <c r="L38" s="138"/>
      <c r="T38" s="79" t="s">
        <v>76</v>
      </c>
      <c r="U38" s="80"/>
      <c r="V38" s="80"/>
      <c r="W38" s="81"/>
      <c r="X38" s="33" t="s">
        <v>146</v>
      </c>
      <c r="Z38" s="23" t="s">
        <v>237</v>
      </c>
      <c r="AA38" s="147"/>
      <c r="AB38" s="77">
        <v>1</v>
      </c>
      <c r="AC38" s="147"/>
      <c r="AD38" s="138"/>
      <c r="AF38" s="157" t="s">
        <v>90</v>
      </c>
      <c r="AG38" s="158"/>
      <c r="AH38" s="158"/>
      <c r="AI38" s="159"/>
      <c r="AJ38" s="33" t="s">
        <v>146</v>
      </c>
      <c r="AL38" s="24" t="s">
        <v>268</v>
      </c>
      <c r="AM38" s="152"/>
      <c r="AN38" s="132">
        <v>1</v>
      </c>
      <c r="AO38" s="148"/>
      <c r="AP38" s="141"/>
    </row>
    <row r="39" spans="2:42" ht="14.25" thickBot="1" x14ac:dyDescent="0.2">
      <c r="B39" s="27" t="s">
        <v>299</v>
      </c>
      <c r="C39" s="12" t="s">
        <v>104</v>
      </c>
      <c r="D39" s="12">
        <v>1</v>
      </c>
      <c r="E39" s="12">
        <v>155</v>
      </c>
      <c r="F39" s="71"/>
      <c r="H39" s="24" t="s">
        <v>169</v>
      </c>
      <c r="I39" s="148"/>
      <c r="J39" s="74">
        <v>1</v>
      </c>
      <c r="K39" s="148"/>
      <c r="L39" s="141"/>
      <c r="N39" s="157" t="s">
        <v>70</v>
      </c>
      <c r="O39" s="158"/>
      <c r="P39" s="158"/>
      <c r="Q39" s="159"/>
      <c r="R39" s="33" t="s">
        <v>146</v>
      </c>
      <c r="T39" s="27" t="s">
        <v>207</v>
      </c>
      <c r="U39" s="12" t="s">
        <v>104</v>
      </c>
      <c r="V39" s="12">
        <v>1</v>
      </c>
      <c r="W39" s="12">
        <v>200</v>
      </c>
      <c r="X39" s="71"/>
      <c r="Z39" s="24" t="s">
        <v>238</v>
      </c>
      <c r="AA39" s="148"/>
      <c r="AB39" s="74">
        <v>1</v>
      </c>
      <c r="AC39" s="148"/>
      <c r="AD39" s="141"/>
      <c r="AF39" s="23" t="s">
        <v>250</v>
      </c>
      <c r="AG39" s="155" t="s">
        <v>284</v>
      </c>
      <c r="AH39" s="77">
        <v>1</v>
      </c>
      <c r="AI39" s="155">
        <v>470</v>
      </c>
      <c r="AJ39" s="160"/>
      <c r="AL39" s="23" t="s">
        <v>313</v>
      </c>
      <c r="AM39" s="16" t="s">
        <v>114</v>
      </c>
      <c r="AN39" s="75">
        <v>1</v>
      </c>
      <c r="AO39" s="75">
        <v>150</v>
      </c>
      <c r="AP39" s="71"/>
    </row>
    <row r="40" spans="2:42" x14ac:dyDescent="0.15">
      <c r="B40" s="23" t="s">
        <v>300</v>
      </c>
      <c r="C40" s="77" t="s">
        <v>103</v>
      </c>
      <c r="D40" s="77">
        <v>1</v>
      </c>
      <c r="E40" s="77">
        <v>205</v>
      </c>
      <c r="F40" s="41"/>
      <c r="H40" s="23" t="s">
        <v>38</v>
      </c>
      <c r="I40" s="146" t="s">
        <v>106</v>
      </c>
      <c r="J40" s="75">
        <v>1</v>
      </c>
      <c r="K40" s="146">
        <v>250</v>
      </c>
      <c r="L40" s="138"/>
      <c r="N40" s="23" t="s">
        <v>197</v>
      </c>
      <c r="O40" s="155" t="s">
        <v>104</v>
      </c>
      <c r="P40" s="72">
        <v>1</v>
      </c>
      <c r="Q40" s="155">
        <v>275</v>
      </c>
      <c r="R40" s="160"/>
      <c r="T40" s="23" t="s">
        <v>208</v>
      </c>
      <c r="U40" s="146" t="s">
        <v>103</v>
      </c>
      <c r="V40" s="75">
        <v>1</v>
      </c>
      <c r="W40" s="146">
        <v>165</v>
      </c>
      <c r="X40" s="140"/>
      <c r="Z40" s="29" t="s">
        <v>46</v>
      </c>
      <c r="AA40" s="16" t="s">
        <v>106</v>
      </c>
      <c r="AB40" s="16">
        <v>1</v>
      </c>
      <c r="AC40" s="16">
        <v>60</v>
      </c>
      <c r="AD40" s="42"/>
      <c r="AF40" s="23" t="s">
        <v>251</v>
      </c>
      <c r="AG40" s="154"/>
      <c r="AH40" s="77">
        <v>1</v>
      </c>
      <c r="AI40" s="154"/>
      <c r="AJ40" s="139"/>
      <c r="AL40" s="29" t="s">
        <v>121</v>
      </c>
      <c r="AM40" s="116" t="s">
        <v>323</v>
      </c>
      <c r="AN40" s="16">
        <v>2</v>
      </c>
      <c r="AO40" s="16">
        <v>195</v>
      </c>
      <c r="AP40" s="42"/>
    </row>
    <row r="41" spans="2:42" x14ac:dyDescent="0.15">
      <c r="B41" s="110"/>
      <c r="C41" s="111"/>
      <c r="D41" s="111"/>
      <c r="E41" s="112">
        <f>SUM(E39:E40)</f>
        <v>360</v>
      </c>
      <c r="F41" s="34">
        <f>SUM(F39:F40)</f>
        <v>0</v>
      </c>
      <c r="H41" s="23" t="s">
        <v>170</v>
      </c>
      <c r="I41" s="147"/>
      <c r="J41" s="77">
        <v>1</v>
      </c>
      <c r="K41" s="147"/>
      <c r="L41" s="138"/>
      <c r="N41" s="24" t="s">
        <v>198</v>
      </c>
      <c r="O41" s="148"/>
      <c r="P41" s="74">
        <v>1</v>
      </c>
      <c r="Q41" s="148"/>
      <c r="R41" s="138"/>
      <c r="T41" s="23" t="s">
        <v>209</v>
      </c>
      <c r="U41" s="154"/>
      <c r="V41" s="76">
        <v>1</v>
      </c>
      <c r="W41" s="154"/>
      <c r="X41" s="139"/>
      <c r="Z41" s="57" t="s">
        <v>239</v>
      </c>
      <c r="AA41" s="146" t="s">
        <v>319</v>
      </c>
      <c r="AB41" s="146">
        <v>2</v>
      </c>
      <c r="AC41" s="147">
        <v>110</v>
      </c>
      <c r="AD41" s="161"/>
      <c r="AF41" s="110"/>
      <c r="AG41" s="111"/>
      <c r="AH41" s="111"/>
      <c r="AI41" s="112">
        <f>SUM(AI39)</f>
        <v>470</v>
      </c>
      <c r="AJ41" s="34">
        <f>SUM(AJ39)</f>
        <v>0</v>
      </c>
      <c r="AL41" s="29" t="s">
        <v>269</v>
      </c>
      <c r="AM41" s="16" t="s">
        <v>120</v>
      </c>
      <c r="AN41" s="16">
        <v>1</v>
      </c>
      <c r="AO41" s="146">
        <v>655</v>
      </c>
      <c r="AP41" s="42"/>
    </row>
    <row r="42" spans="2:42" ht="14.25" thickBot="1" x14ac:dyDescent="0.2">
      <c r="H42" s="23" t="s">
        <v>171</v>
      </c>
      <c r="I42" s="147"/>
      <c r="J42" s="77">
        <v>1</v>
      </c>
      <c r="K42" s="147"/>
      <c r="L42" s="138"/>
      <c r="N42" s="23" t="s">
        <v>47</v>
      </c>
      <c r="O42" s="146" t="s">
        <v>103</v>
      </c>
      <c r="P42" s="75">
        <v>1</v>
      </c>
      <c r="Q42" s="146">
        <v>160</v>
      </c>
      <c r="R42" s="140"/>
      <c r="T42" s="110"/>
      <c r="U42" s="111"/>
      <c r="V42" s="111"/>
      <c r="W42" s="112">
        <f>SUM(W39:W41)</f>
        <v>365</v>
      </c>
      <c r="X42" s="34">
        <f>SUM(X39:X41)</f>
        <v>0</v>
      </c>
      <c r="Z42" s="23" t="s">
        <v>240</v>
      </c>
      <c r="AA42" s="154"/>
      <c r="AB42" s="154"/>
      <c r="AC42" s="154"/>
      <c r="AD42" s="139"/>
      <c r="AL42" s="23" t="s">
        <v>270</v>
      </c>
      <c r="AM42" s="146" t="s">
        <v>324</v>
      </c>
      <c r="AN42" s="147">
        <v>2</v>
      </c>
      <c r="AO42" s="147"/>
      <c r="AP42" s="138"/>
    </row>
    <row r="43" spans="2:42" ht="14.25" thickBot="1" x14ac:dyDescent="0.2">
      <c r="B43" s="79" t="s">
        <v>61</v>
      </c>
      <c r="C43" s="80"/>
      <c r="D43" s="80"/>
      <c r="E43" s="81"/>
      <c r="F43" s="33" t="s">
        <v>146</v>
      </c>
      <c r="H43" s="23" t="s">
        <v>41</v>
      </c>
      <c r="I43" s="147"/>
      <c r="J43" s="77">
        <v>1</v>
      </c>
      <c r="K43" s="147"/>
      <c r="L43" s="138"/>
      <c r="N43" s="23" t="s">
        <v>199</v>
      </c>
      <c r="O43" s="154"/>
      <c r="P43" s="76">
        <v>1</v>
      </c>
      <c r="Q43" s="154"/>
      <c r="R43" s="139"/>
      <c r="Z43" s="110"/>
      <c r="AA43" s="111"/>
      <c r="AB43" s="111"/>
      <c r="AC43" s="112">
        <f>SUM(AC35:AC42)</f>
        <v>360</v>
      </c>
      <c r="AD43" s="34">
        <f>SUM(AD35:AD42)</f>
        <v>0</v>
      </c>
      <c r="AF43" s="183" t="s">
        <v>97</v>
      </c>
      <c r="AG43" s="183"/>
      <c r="AH43" s="183"/>
      <c r="AI43" s="183"/>
      <c r="AJ43" s="51" t="s">
        <v>146</v>
      </c>
      <c r="AL43" s="23" t="s">
        <v>271</v>
      </c>
      <c r="AM43" s="147"/>
      <c r="AN43" s="147"/>
      <c r="AO43" s="147"/>
      <c r="AP43" s="138"/>
    </row>
    <row r="44" spans="2:42" ht="14.25" thickBot="1" x14ac:dyDescent="0.2">
      <c r="B44" s="27" t="s">
        <v>134</v>
      </c>
      <c r="C44" s="12" t="s">
        <v>104</v>
      </c>
      <c r="D44" s="12">
        <v>1</v>
      </c>
      <c r="E44" s="155">
        <v>270</v>
      </c>
      <c r="F44" s="160"/>
      <c r="H44" s="23" t="s">
        <v>172</v>
      </c>
      <c r="I44" s="147"/>
      <c r="J44" s="77">
        <v>1</v>
      </c>
      <c r="K44" s="147"/>
      <c r="L44" s="138"/>
      <c r="N44" s="110"/>
      <c r="O44" s="111"/>
      <c r="P44" s="111"/>
      <c r="Q44" s="112">
        <f>SUM(Q40:Q43)</f>
        <v>435</v>
      </c>
      <c r="R44" s="34">
        <f>SUM(R40:R43)</f>
        <v>0</v>
      </c>
      <c r="T44" s="79" t="s">
        <v>77</v>
      </c>
      <c r="U44" s="80"/>
      <c r="V44" s="80"/>
      <c r="W44" s="81"/>
      <c r="X44" s="33" t="s">
        <v>146</v>
      </c>
      <c r="AF44" s="18" t="s">
        <v>98</v>
      </c>
      <c r="AG44" s="149" t="s">
        <v>104</v>
      </c>
      <c r="AH44" s="73">
        <v>1</v>
      </c>
      <c r="AI44" s="149">
        <v>120</v>
      </c>
      <c r="AJ44" s="138"/>
      <c r="AL44" s="23" t="s">
        <v>291</v>
      </c>
      <c r="AM44" s="147"/>
      <c r="AN44" s="147"/>
      <c r="AO44" s="147"/>
      <c r="AP44" s="138"/>
    </row>
    <row r="45" spans="2:42" ht="14.25" thickBot="1" x14ac:dyDescent="0.2">
      <c r="B45" s="18" t="s">
        <v>135</v>
      </c>
      <c r="C45" s="118" t="s">
        <v>320</v>
      </c>
      <c r="D45" s="149">
        <v>2</v>
      </c>
      <c r="E45" s="149"/>
      <c r="F45" s="167"/>
      <c r="H45" s="23" t="s">
        <v>173</v>
      </c>
      <c r="I45" s="147"/>
      <c r="J45" s="77">
        <v>1</v>
      </c>
      <c r="K45" s="147"/>
      <c r="L45" s="138"/>
      <c r="T45" s="11" t="s">
        <v>210</v>
      </c>
      <c r="U45" s="12" t="s">
        <v>104</v>
      </c>
      <c r="V45" s="12">
        <v>1</v>
      </c>
      <c r="W45" s="12">
        <v>265</v>
      </c>
      <c r="X45" s="71"/>
      <c r="Z45" s="157" t="s">
        <v>83</v>
      </c>
      <c r="AA45" s="158"/>
      <c r="AB45" s="158"/>
      <c r="AC45" s="159"/>
      <c r="AD45" s="33" t="s">
        <v>146</v>
      </c>
      <c r="AF45" s="24" t="s">
        <v>17</v>
      </c>
      <c r="AG45" s="148"/>
      <c r="AH45" s="74">
        <v>1</v>
      </c>
      <c r="AI45" s="148"/>
      <c r="AJ45" s="138"/>
      <c r="AL45" s="23" t="s">
        <v>314</v>
      </c>
      <c r="AM45" s="148"/>
      <c r="AN45" s="148"/>
      <c r="AO45" s="149"/>
      <c r="AP45" s="141"/>
    </row>
    <row r="46" spans="2:42" ht="14.25" thickBot="1" x14ac:dyDescent="0.2">
      <c r="B46" s="24" t="s">
        <v>136</v>
      </c>
      <c r="C46" s="116" t="s">
        <v>320</v>
      </c>
      <c r="D46" s="148"/>
      <c r="E46" s="148"/>
      <c r="F46" s="168"/>
      <c r="H46" s="23" t="s">
        <v>174</v>
      </c>
      <c r="I46" s="147"/>
      <c r="J46" s="77">
        <v>1</v>
      </c>
      <c r="K46" s="147"/>
      <c r="L46" s="138"/>
      <c r="N46" s="157" t="s">
        <v>71</v>
      </c>
      <c r="O46" s="158"/>
      <c r="P46" s="158"/>
      <c r="Q46" s="159"/>
      <c r="R46" s="33" t="s">
        <v>146</v>
      </c>
      <c r="T46" t="s">
        <v>211</v>
      </c>
      <c r="U46" s="77" t="s">
        <v>103</v>
      </c>
      <c r="V46" s="77">
        <v>1</v>
      </c>
      <c r="W46" s="77">
        <v>535</v>
      </c>
      <c r="X46" s="41"/>
      <c r="Z46" s="23" t="s">
        <v>48</v>
      </c>
      <c r="AA46" s="155" t="s">
        <v>104</v>
      </c>
      <c r="AB46" s="72">
        <v>1</v>
      </c>
      <c r="AC46" s="155">
        <v>390</v>
      </c>
      <c r="AD46" s="160"/>
      <c r="AF46" s="23" t="s">
        <v>99</v>
      </c>
      <c r="AG46" s="77" t="s">
        <v>103</v>
      </c>
      <c r="AH46" s="77">
        <v>1</v>
      </c>
      <c r="AI46" s="77">
        <v>165</v>
      </c>
      <c r="AJ46" s="42"/>
      <c r="AL46" s="32" t="s">
        <v>272</v>
      </c>
      <c r="AM46" s="17" t="s">
        <v>286</v>
      </c>
      <c r="AN46" s="17">
        <v>1</v>
      </c>
      <c r="AO46" s="17">
        <v>160</v>
      </c>
      <c r="AP46" s="71"/>
    </row>
    <row r="47" spans="2:42" x14ac:dyDescent="0.15">
      <c r="B47" s="23" t="s">
        <v>137</v>
      </c>
      <c r="C47" s="117" t="s">
        <v>103</v>
      </c>
      <c r="D47" s="146">
        <v>1</v>
      </c>
      <c r="E47" s="146">
        <v>495</v>
      </c>
      <c r="F47" s="140"/>
      <c r="H47" s="24" t="s">
        <v>175</v>
      </c>
      <c r="I47" s="148"/>
      <c r="J47" s="74">
        <v>1</v>
      </c>
      <c r="K47" s="148"/>
      <c r="L47" s="138"/>
      <c r="N47" s="23" t="s">
        <v>200</v>
      </c>
      <c r="O47" s="155" t="s">
        <v>104</v>
      </c>
      <c r="P47" s="72">
        <v>1</v>
      </c>
      <c r="Q47" s="155">
        <v>145</v>
      </c>
      <c r="R47" s="160"/>
      <c r="T47" s="110"/>
      <c r="U47" s="111"/>
      <c r="V47" s="111"/>
      <c r="W47" s="112">
        <f>SUM(W45:W46)</f>
        <v>800</v>
      </c>
      <c r="X47" s="34">
        <f>SUM(X45:X46)</f>
        <v>0</v>
      </c>
      <c r="Z47" s="24" t="s">
        <v>304</v>
      </c>
      <c r="AA47" s="148"/>
      <c r="AB47" s="74">
        <v>1</v>
      </c>
      <c r="AC47" s="148"/>
      <c r="AD47" s="141"/>
      <c r="AF47" s="29" t="s">
        <v>36</v>
      </c>
      <c r="AG47" s="16" t="s">
        <v>106</v>
      </c>
      <c r="AH47" s="16">
        <v>1</v>
      </c>
      <c r="AI47" s="16">
        <v>330</v>
      </c>
      <c r="AJ47" s="71"/>
      <c r="AL47" s="110"/>
      <c r="AM47" s="111"/>
      <c r="AN47" s="111"/>
      <c r="AO47" s="112">
        <f>SUM(AO29:AO46)</f>
        <v>2575</v>
      </c>
      <c r="AP47" s="34">
        <f>SUM(AP29:AP46)</f>
        <v>0</v>
      </c>
    </row>
    <row r="48" spans="2:42" ht="14.25" thickBot="1" x14ac:dyDescent="0.2">
      <c r="B48" s="24" t="s">
        <v>138</v>
      </c>
      <c r="C48" s="116" t="s">
        <v>321</v>
      </c>
      <c r="D48" s="148"/>
      <c r="E48" s="149"/>
      <c r="F48" s="138"/>
      <c r="H48" s="23" t="s">
        <v>176</v>
      </c>
      <c r="I48" s="146" t="s">
        <v>113</v>
      </c>
      <c r="J48" s="75">
        <v>1</v>
      </c>
      <c r="K48" s="146">
        <v>230</v>
      </c>
      <c r="L48" s="140"/>
      <c r="N48" s="24" t="s">
        <v>49</v>
      </c>
      <c r="O48" s="148"/>
      <c r="P48" s="74">
        <v>1</v>
      </c>
      <c r="Q48" s="148"/>
      <c r="R48" s="138"/>
      <c r="Z48" s="23" t="s">
        <v>241</v>
      </c>
      <c r="AA48" s="146" t="s">
        <v>316</v>
      </c>
      <c r="AB48" s="146">
        <v>1</v>
      </c>
      <c r="AC48" s="146">
        <v>505</v>
      </c>
      <c r="AD48" s="140"/>
      <c r="AF48" s="110"/>
      <c r="AG48" s="111"/>
      <c r="AH48" s="111"/>
      <c r="AI48" s="112">
        <f>SUM(AI44:AI47)</f>
        <v>615</v>
      </c>
      <c r="AJ48" s="34">
        <f>SUM(AJ44:AJ47)</f>
        <v>0</v>
      </c>
    </row>
    <row r="49" spans="2:42" ht="14.25" thickBot="1" x14ac:dyDescent="0.2">
      <c r="B49" s="24" t="s">
        <v>139</v>
      </c>
      <c r="C49" s="116" t="s">
        <v>321</v>
      </c>
      <c r="D49" s="74">
        <v>3</v>
      </c>
      <c r="E49" s="148"/>
      <c r="F49" s="168"/>
      <c r="H49" s="23" t="s">
        <v>177</v>
      </c>
      <c r="I49" s="147"/>
      <c r="J49" s="77">
        <v>1</v>
      </c>
      <c r="K49" s="147"/>
      <c r="L49" s="138"/>
      <c r="N49" s="23" t="s">
        <v>51</v>
      </c>
      <c r="O49" s="146" t="s">
        <v>103</v>
      </c>
      <c r="P49" s="75">
        <v>1</v>
      </c>
      <c r="Q49" s="146">
        <v>40</v>
      </c>
      <c r="R49" s="140"/>
      <c r="T49" s="79" t="s">
        <v>78</v>
      </c>
      <c r="U49" s="80"/>
      <c r="V49" s="80"/>
      <c r="W49" s="81"/>
      <c r="X49" s="33" t="s">
        <v>146</v>
      </c>
      <c r="Z49" s="23" t="s">
        <v>242</v>
      </c>
      <c r="AA49" s="149"/>
      <c r="AB49" s="147"/>
      <c r="AC49" s="147"/>
      <c r="AD49" s="138"/>
    </row>
    <row r="50" spans="2:42" x14ac:dyDescent="0.15">
      <c r="B50" s="102" t="s">
        <v>301</v>
      </c>
      <c r="C50" s="16" t="s">
        <v>106</v>
      </c>
      <c r="D50" s="16">
        <v>1</v>
      </c>
      <c r="E50" s="146">
        <v>425</v>
      </c>
      <c r="F50" s="140"/>
      <c r="H50" s="24" t="s">
        <v>158</v>
      </c>
      <c r="I50" s="148"/>
      <c r="J50" s="74">
        <v>1</v>
      </c>
      <c r="K50" s="148"/>
      <c r="L50" s="141"/>
      <c r="N50" s="24" t="s">
        <v>53</v>
      </c>
      <c r="O50" s="148"/>
      <c r="P50" s="74">
        <v>1</v>
      </c>
      <c r="Q50" s="148"/>
      <c r="R50" s="141"/>
      <c r="T50" t="s">
        <v>212</v>
      </c>
      <c r="U50" s="12" t="s">
        <v>104</v>
      </c>
      <c r="V50" s="72">
        <v>1</v>
      </c>
      <c r="W50" s="72">
        <v>155</v>
      </c>
      <c r="X50" s="71"/>
      <c r="Z50" s="24" t="s">
        <v>243</v>
      </c>
      <c r="AA50" s="148"/>
      <c r="AB50" s="148"/>
      <c r="AC50" s="147"/>
      <c r="AD50" s="138"/>
      <c r="AF50" s="18"/>
      <c r="AL50" s="181" t="s">
        <v>273</v>
      </c>
      <c r="AM50" s="175">
        <f>+F11+F21+F30+F36+F41+F52+F62+L11+L17+L23+L55+L64+R23+R37+R44+R53+X11+X22+X30+X36+X42+X47+X55+AD9+AD18+AD32+AD43+AD52+AD57+AJ9+AJ13+AJ19+AJ27+AJ36+AJ41+AJ48+AP11+AP19+AP26+AP47</f>
        <v>0</v>
      </c>
      <c r="AN50" s="176"/>
      <c r="AO50" s="176"/>
      <c r="AP50" s="177"/>
    </row>
    <row r="51" spans="2:42" ht="14.25" thickBot="1" x14ac:dyDescent="0.2">
      <c r="B51" s="101" t="s">
        <v>292</v>
      </c>
      <c r="C51" s="119" t="s">
        <v>319</v>
      </c>
      <c r="D51" s="77">
        <v>2</v>
      </c>
      <c r="E51" s="154"/>
      <c r="F51" s="162"/>
      <c r="H51" s="23" t="s">
        <v>178</v>
      </c>
      <c r="I51" s="146" t="s">
        <v>114</v>
      </c>
      <c r="J51" s="75">
        <v>1</v>
      </c>
      <c r="K51" s="146">
        <v>150</v>
      </c>
      <c r="L51" s="138"/>
      <c r="N51" s="23" t="s">
        <v>54</v>
      </c>
      <c r="O51" s="146" t="s">
        <v>106</v>
      </c>
      <c r="P51" s="75">
        <v>1</v>
      </c>
      <c r="Q51" s="146">
        <v>90</v>
      </c>
      <c r="R51" s="138"/>
      <c r="T51" s="14" t="s">
        <v>213</v>
      </c>
      <c r="U51" s="116" t="s">
        <v>320</v>
      </c>
      <c r="V51" s="16">
        <v>2</v>
      </c>
      <c r="W51" s="16">
        <v>310</v>
      </c>
      <c r="X51" s="42"/>
      <c r="Z51" s="24" t="s">
        <v>45</v>
      </c>
      <c r="AA51" s="119" t="s">
        <v>321</v>
      </c>
      <c r="AB51" s="96">
        <v>2</v>
      </c>
      <c r="AC51" s="154"/>
      <c r="AD51" s="162"/>
      <c r="AF51" s="23"/>
      <c r="AL51" s="182"/>
      <c r="AM51" s="178"/>
      <c r="AN51" s="179"/>
      <c r="AO51" s="179"/>
      <c r="AP51" s="180"/>
    </row>
    <row r="52" spans="2:42" ht="15" thickBot="1" x14ac:dyDescent="0.2">
      <c r="B52" s="110"/>
      <c r="C52" s="111"/>
      <c r="D52" s="111"/>
      <c r="E52" s="112">
        <f>SUM(E44:E50)</f>
        <v>1190</v>
      </c>
      <c r="F52" s="34">
        <f>SUM(F44:F50)</f>
        <v>0</v>
      </c>
      <c r="H52" s="23" t="s">
        <v>179</v>
      </c>
      <c r="I52" s="147"/>
      <c r="J52" s="77">
        <v>1</v>
      </c>
      <c r="K52" s="147"/>
      <c r="L52" s="138"/>
      <c r="N52" s="23" t="s">
        <v>55</v>
      </c>
      <c r="O52" s="154"/>
      <c r="P52" s="76">
        <v>1</v>
      </c>
      <c r="Q52" s="154"/>
      <c r="R52" s="139"/>
      <c r="T52" t="s">
        <v>214</v>
      </c>
      <c r="U52" s="146" t="s">
        <v>103</v>
      </c>
      <c r="V52" s="75">
        <v>1</v>
      </c>
      <c r="W52" s="146">
        <v>690</v>
      </c>
      <c r="X52" s="140"/>
      <c r="Z52" s="110"/>
      <c r="AA52" s="111"/>
      <c r="AB52" s="111"/>
      <c r="AC52" s="112">
        <f>SUM(AC46:AC51)</f>
        <v>895</v>
      </c>
      <c r="AD52" s="34">
        <f>SUM(AD46:AD51)</f>
        <v>0</v>
      </c>
      <c r="AF52" s="52"/>
      <c r="AM52" s="58"/>
      <c r="AN52" s="58"/>
      <c r="AO52" s="58"/>
      <c r="AP52" s="58"/>
    </row>
    <row r="53" spans="2:42" ht="14.25" thickBot="1" x14ac:dyDescent="0.2">
      <c r="H53" s="23" t="s">
        <v>180</v>
      </c>
      <c r="I53" s="147"/>
      <c r="J53" s="77">
        <v>1</v>
      </c>
      <c r="K53" s="147"/>
      <c r="L53" s="138"/>
      <c r="N53" s="110"/>
      <c r="O53" s="111"/>
      <c r="P53" s="111"/>
      <c r="Q53" s="112">
        <f>SUM(Q47:Q52)</f>
        <v>275</v>
      </c>
      <c r="R53" s="34">
        <f>SUM(R47:R52)</f>
        <v>0</v>
      </c>
      <c r="T53" t="s">
        <v>215</v>
      </c>
      <c r="U53" s="149"/>
      <c r="V53" s="77">
        <v>1</v>
      </c>
      <c r="W53" s="149"/>
      <c r="X53" s="138"/>
      <c r="AL53" s="173" t="s">
        <v>274</v>
      </c>
      <c r="AM53" s="175">
        <f>+E11+E21+E30+E36+E41+E52+E62+K11+K17+K23+K55+K64+Q23+Q37+Q44+Q53+W11+W22+W30+W36+W42+W47+W55+AC9+AC18+AC32+AC43+AC52+AC57+AI9+AI13+AI19+AI27+AI36+AI41+AI48+AO11+AO19+AO26+AO47</f>
        <v>32440</v>
      </c>
      <c r="AN53" s="176"/>
      <c r="AO53" s="176"/>
      <c r="AP53" s="177"/>
    </row>
    <row r="54" spans="2:42" ht="14.25" thickBot="1" x14ac:dyDescent="0.2">
      <c r="B54" s="79" t="s">
        <v>62</v>
      </c>
      <c r="C54" s="80"/>
      <c r="D54" s="80"/>
      <c r="E54" s="81"/>
      <c r="F54" s="33" t="s">
        <v>146</v>
      </c>
      <c r="H54" s="23" t="s">
        <v>181</v>
      </c>
      <c r="I54" s="154"/>
      <c r="J54" s="76">
        <v>1</v>
      </c>
      <c r="K54" s="154"/>
      <c r="L54" s="139"/>
      <c r="T54" t="s">
        <v>216</v>
      </c>
      <c r="U54" s="154"/>
      <c r="V54" s="76">
        <v>1</v>
      </c>
      <c r="W54" s="154"/>
      <c r="X54" s="139"/>
      <c r="Z54" s="157" t="s">
        <v>84</v>
      </c>
      <c r="AA54" s="158"/>
      <c r="AB54" s="158"/>
      <c r="AC54" s="159"/>
      <c r="AD54" s="33" t="s">
        <v>146</v>
      </c>
      <c r="AL54" s="174"/>
      <c r="AM54" s="178"/>
      <c r="AN54" s="179"/>
      <c r="AO54" s="179"/>
      <c r="AP54" s="180"/>
    </row>
    <row r="55" spans="2:42" ht="14.25" customHeight="1" x14ac:dyDescent="0.2">
      <c r="B55" s="11" t="s">
        <v>50</v>
      </c>
      <c r="C55" s="12" t="s">
        <v>104</v>
      </c>
      <c r="D55" s="12">
        <v>1</v>
      </c>
      <c r="E55" s="12">
        <v>235</v>
      </c>
      <c r="F55" s="71"/>
      <c r="H55" s="110"/>
      <c r="I55" s="111"/>
      <c r="J55" s="111"/>
      <c r="K55" s="112">
        <f>SUM(K26:K54)</f>
        <v>1035</v>
      </c>
      <c r="L55" s="34">
        <f>SUM(L26:L54)</f>
        <v>0</v>
      </c>
      <c r="T55" s="110"/>
      <c r="U55" s="111"/>
      <c r="V55" s="111"/>
      <c r="W55" s="112">
        <f>SUM(W50:W54)</f>
        <v>1155</v>
      </c>
      <c r="X55" s="34">
        <f>SUM(X50:X54)</f>
        <v>0</v>
      </c>
      <c r="Z55" s="27" t="s">
        <v>294</v>
      </c>
      <c r="AA55" s="12" t="s">
        <v>104</v>
      </c>
      <c r="AB55" s="12">
        <v>1</v>
      </c>
      <c r="AC55" s="12">
        <v>300</v>
      </c>
      <c r="AD55" s="71"/>
      <c r="AM55" s="36"/>
      <c r="AN55" s="36"/>
      <c r="AO55" s="36"/>
      <c r="AP55" s="35"/>
    </row>
    <row r="56" spans="2:42" ht="14.25" customHeight="1" thickBot="1" x14ac:dyDescent="0.25">
      <c r="B56" t="s">
        <v>140</v>
      </c>
      <c r="C56" s="117" t="s">
        <v>103</v>
      </c>
      <c r="D56" s="75">
        <v>1</v>
      </c>
      <c r="E56" s="146">
        <v>375</v>
      </c>
      <c r="F56" s="140"/>
      <c r="Z56" s="23" t="s">
        <v>295</v>
      </c>
      <c r="AA56" s="77" t="s">
        <v>103</v>
      </c>
      <c r="AB56" s="77">
        <v>1</v>
      </c>
      <c r="AC56" s="77">
        <v>250</v>
      </c>
      <c r="AD56" s="41"/>
      <c r="AM56" s="36"/>
      <c r="AN56" s="36"/>
      <c r="AO56" s="36"/>
      <c r="AP56" s="35"/>
    </row>
    <row r="57" spans="2:42" ht="14.25" thickBot="1" x14ac:dyDescent="0.2">
      <c r="B57" t="s">
        <v>141</v>
      </c>
      <c r="C57" s="118" t="s">
        <v>321</v>
      </c>
      <c r="D57" s="77">
        <v>1</v>
      </c>
      <c r="E57" s="149"/>
      <c r="F57" s="138"/>
      <c r="H57" s="157" t="s">
        <v>67</v>
      </c>
      <c r="I57" s="158"/>
      <c r="J57" s="158"/>
      <c r="K57" s="159"/>
      <c r="L57" s="33" t="s">
        <v>146</v>
      </c>
      <c r="Z57" s="110"/>
      <c r="AA57" s="111"/>
      <c r="AB57" s="111"/>
      <c r="AC57" s="112">
        <f>SUM(AC55:AC56)</f>
        <v>550</v>
      </c>
      <c r="AD57" s="34">
        <f>SUM(AD55:AD56)</f>
        <v>0</v>
      </c>
    </row>
    <row r="58" spans="2:42" x14ac:dyDescent="0.15">
      <c r="B58" s="8" t="s">
        <v>142</v>
      </c>
      <c r="C58" s="116" t="s">
        <v>321</v>
      </c>
      <c r="D58" s="74">
        <v>1</v>
      </c>
      <c r="E58" s="148"/>
      <c r="F58" s="141"/>
      <c r="H58" s="27" t="s">
        <v>52</v>
      </c>
      <c r="I58" s="28" t="s">
        <v>104</v>
      </c>
      <c r="J58" s="28">
        <v>1</v>
      </c>
      <c r="K58" s="28">
        <v>290</v>
      </c>
      <c r="L58" s="71"/>
    </row>
    <row r="59" spans="2:42" x14ac:dyDescent="0.15">
      <c r="B59" t="s">
        <v>143</v>
      </c>
      <c r="C59" s="117" t="s">
        <v>106</v>
      </c>
      <c r="D59" s="75">
        <v>1</v>
      </c>
      <c r="E59" s="146">
        <v>190</v>
      </c>
      <c r="F59" s="140"/>
      <c r="H59" s="23" t="s">
        <v>182</v>
      </c>
      <c r="I59" s="153" t="s">
        <v>103</v>
      </c>
      <c r="J59" s="83">
        <v>1</v>
      </c>
      <c r="K59" s="153">
        <v>430</v>
      </c>
      <c r="L59" s="140"/>
    </row>
    <row r="60" spans="2:42" x14ac:dyDescent="0.15">
      <c r="B60" t="s">
        <v>144</v>
      </c>
      <c r="C60" s="118" t="s">
        <v>319</v>
      </c>
      <c r="D60" s="77">
        <v>1</v>
      </c>
      <c r="E60" s="149"/>
      <c r="F60" s="138"/>
      <c r="H60" s="24" t="s">
        <v>183</v>
      </c>
      <c r="I60" s="152"/>
      <c r="J60" s="84">
        <v>1</v>
      </c>
      <c r="K60" s="152"/>
      <c r="L60" s="141"/>
    </row>
    <row r="61" spans="2:42" x14ac:dyDescent="0.15">
      <c r="B61" t="s">
        <v>145</v>
      </c>
      <c r="C61" s="119" t="s">
        <v>319</v>
      </c>
      <c r="D61" s="76">
        <v>1</v>
      </c>
      <c r="E61" s="154"/>
      <c r="F61" s="139"/>
      <c r="H61" s="23" t="s">
        <v>184</v>
      </c>
      <c r="I61" s="153" t="s">
        <v>106</v>
      </c>
      <c r="J61" s="83">
        <v>1</v>
      </c>
      <c r="K61" s="153">
        <v>150</v>
      </c>
      <c r="L61" s="138"/>
    </row>
    <row r="62" spans="2:42" x14ac:dyDescent="0.15">
      <c r="B62" s="110"/>
      <c r="C62" s="111"/>
      <c r="D62" s="111"/>
      <c r="E62" s="112">
        <f>SUM(E55:E61)</f>
        <v>800</v>
      </c>
      <c r="F62" s="34">
        <f>SUM(F55:F61)</f>
        <v>0</v>
      </c>
      <c r="H62" s="23" t="s">
        <v>185</v>
      </c>
      <c r="I62" s="171"/>
      <c r="J62" s="85">
        <v>1</v>
      </c>
      <c r="K62" s="171"/>
      <c r="L62" s="138"/>
    </row>
    <row r="63" spans="2:42" x14ac:dyDescent="0.15">
      <c r="H63" s="23" t="s">
        <v>186</v>
      </c>
      <c r="I63" s="172"/>
      <c r="J63" s="86">
        <v>1</v>
      </c>
      <c r="K63" s="172"/>
      <c r="L63" s="139"/>
    </row>
    <row r="64" spans="2:42" x14ac:dyDescent="0.15">
      <c r="H64" s="110"/>
      <c r="I64" s="111"/>
      <c r="J64" s="111"/>
      <c r="K64" s="112">
        <f>SUM(K58:K63)</f>
        <v>870</v>
      </c>
      <c r="L64" s="34">
        <f>SUM(L58:L63)</f>
        <v>0</v>
      </c>
    </row>
  </sheetData>
  <mergeCells count="232">
    <mergeCell ref="AL5:AO5"/>
    <mergeCell ref="T13:W13"/>
    <mergeCell ref="AL13:AO13"/>
    <mergeCell ref="AF15:AI15"/>
    <mergeCell ref="AI22:AI24"/>
    <mergeCell ref="AJ22:AJ24"/>
    <mergeCell ref="AG25:AG26"/>
    <mergeCell ref="AI25:AI26"/>
    <mergeCell ref="Q40:Q41"/>
    <mergeCell ref="R29:R30"/>
    <mergeCell ref="AM32:AM33"/>
    <mergeCell ref="AB41:AB42"/>
    <mergeCell ref="AO9:AO10"/>
    <mergeCell ref="AM6:AM8"/>
    <mergeCell ref="AO6:AO8"/>
    <mergeCell ref="Q6:Q13"/>
    <mergeCell ref="R6:R13"/>
    <mergeCell ref="AO15:AO16"/>
    <mergeCell ref="AN15:AN16"/>
    <mergeCell ref="AL21:AO21"/>
    <mergeCell ref="Z20:AC20"/>
    <mergeCell ref="AA21:AA22"/>
    <mergeCell ref="AA23:AA26"/>
    <mergeCell ref="AB21:AB22"/>
    <mergeCell ref="K1:L1"/>
    <mergeCell ref="M1:R1"/>
    <mergeCell ref="U1:AC1"/>
    <mergeCell ref="AG16:AG18"/>
    <mergeCell ref="AI16:AI18"/>
    <mergeCell ref="AJ16:AJ18"/>
    <mergeCell ref="AC21:AC26"/>
    <mergeCell ref="AF21:AI21"/>
    <mergeCell ref="B5:E5"/>
    <mergeCell ref="H5:K5"/>
    <mergeCell ref="N5:Q5"/>
    <mergeCell ref="T5:W5"/>
    <mergeCell ref="Z5:AC5"/>
    <mergeCell ref="AF5:AI5"/>
    <mergeCell ref="Z11:AC11"/>
    <mergeCell ref="AF11:AI11"/>
    <mergeCell ref="E9:E10"/>
    <mergeCell ref="C6:C7"/>
    <mergeCell ref="E6:E7"/>
    <mergeCell ref="F6:F7"/>
    <mergeCell ref="I6:I10"/>
    <mergeCell ref="K6:K10"/>
    <mergeCell ref="L6:L10"/>
    <mergeCell ref="O6:O13"/>
    <mergeCell ref="B13:E13"/>
    <mergeCell ref="H13:K13"/>
    <mergeCell ref="F9:F10"/>
    <mergeCell ref="L14:L16"/>
    <mergeCell ref="O14:O15"/>
    <mergeCell ref="Q14:Q15"/>
    <mergeCell ref="R14:R15"/>
    <mergeCell ref="O16:O18"/>
    <mergeCell ref="O19:O22"/>
    <mergeCell ref="Q19:Q22"/>
    <mergeCell ref="R19:R22"/>
    <mergeCell ref="AP6:AP8"/>
    <mergeCell ref="U9:U10"/>
    <mergeCell ref="W9:W10"/>
    <mergeCell ref="X9:X10"/>
    <mergeCell ref="U6:U8"/>
    <mergeCell ref="W6:W8"/>
    <mergeCell ref="X6:X8"/>
    <mergeCell ref="AA6:AA8"/>
    <mergeCell ref="AC6:AC8"/>
    <mergeCell ref="AD6:AD8"/>
    <mergeCell ref="AP9:AP10"/>
    <mergeCell ref="H25:K25"/>
    <mergeCell ref="N25:Q25"/>
    <mergeCell ref="E17:E18"/>
    <mergeCell ref="F17:F18"/>
    <mergeCell ref="U18:U20"/>
    <mergeCell ref="W18:W20"/>
    <mergeCell ref="X18:X20"/>
    <mergeCell ref="E19:E20"/>
    <mergeCell ref="F19:F20"/>
    <mergeCell ref="H19:K19"/>
    <mergeCell ref="X16:X17"/>
    <mergeCell ref="E15:E16"/>
    <mergeCell ref="Q16:Q18"/>
    <mergeCell ref="R16:R18"/>
    <mergeCell ref="U16:U17"/>
    <mergeCell ref="W16:W17"/>
    <mergeCell ref="I14:I16"/>
    <mergeCell ref="K14:K16"/>
    <mergeCell ref="F15:F16"/>
    <mergeCell ref="E24:E26"/>
    <mergeCell ref="F24:F26"/>
    <mergeCell ref="I20:I22"/>
    <mergeCell ref="K20:K22"/>
    <mergeCell ref="L20:L22"/>
    <mergeCell ref="N39:Q39"/>
    <mergeCell ref="O31:O34"/>
    <mergeCell ref="AO32:AO33"/>
    <mergeCell ref="AP32:AP33"/>
    <mergeCell ref="AJ31:AJ34"/>
    <mergeCell ref="AG31:AG34"/>
    <mergeCell ref="AM34:AM38"/>
    <mergeCell ref="AO34:AO38"/>
    <mergeCell ref="AP34:AP38"/>
    <mergeCell ref="Z34:AC34"/>
    <mergeCell ref="AH31:AH34"/>
    <mergeCell ref="AI31:AI34"/>
    <mergeCell ref="AA37:AA39"/>
    <mergeCell ref="AC37:AC39"/>
    <mergeCell ref="AD37:AD39"/>
    <mergeCell ref="AC27:AC31"/>
    <mergeCell ref="AC35:AC36"/>
    <mergeCell ref="AD35:AD36"/>
    <mergeCell ref="AB27:AB30"/>
    <mergeCell ref="AB23:AB26"/>
    <mergeCell ref="T24:W24"/>
    <mergeCell ref="AA27:AA30"/>
    <mergeCell ref="AJ39:AJ40"/>
    <mergeCell ref="AA35:AA36"/>
    <mergeCell ref="AD27:AD30"/>
    <mergeCell ref="D45:D46"/>
    <mergeCell ref="Z45:AC45"/>
    <mergeCell ref="N46:Q46"/>
    <mergeCell ref="AM53:AP54"/>
    <mergeCell ref="Z54:AC54"/>
    <mergeCell ref="O42:O43"/>
    <mergeCell ref="Q42:Q43"/>
    <mergeCell ref="R42:R43"/>
    <mergeCell ref="AD46:AD47"/>
    <mergeCell ref="D47:D48"/>
    <mergeCell ref="E47:E49"/>
    <mergeCell ref="O47:O48"/>
    <mergeCell ref="Q47:Q48"/>
    <mergeCell ref="E44:E46"/>
    <mergeCell ref="AC41:AC42"/>
    <mergeCell ref="AD41:AD42"/>
    <mergeCell ref="X40:X41"/>
    <mergeCell ref="I40:I47"/>
    <mergeCell ref="K40:K47"/>
    <mergeCell ref="L40:L47"/>
    <mergeCell ref="R40:R41"/>
    <mergeCell ref="AM50:AP51"/>
    <mergeCell ref="I51:I54"/>
    <mergeCell ref="K51:K54"/>
    <mergeCell ref="L51:L54"/>
    <mergeCell ref="O51:O52"/>
    <mergeCell ref="Q51:Q52"/>
    <mergeCell ref="O49:O50"/>
    <mergeCell ref="Q49:Q50"/>
    <mergeCell ref="R49:R50"/>
    <mergeCell ref="R51:R52"/>
    <mergeCell ref="AA48:AA50"/>
    <mergeCell ref="U52:U54"/>
    <mergeCell ref="W52:W54"/>
    <mergeCell ref="X52:X54"/>
    <mergeCell ref="R47:R48"/>
    <mergeCell ref="AC48:AC51"/>
    <mergeCell ref="AB48:AB50"/>
    <mergeCell ref="AL53:AL54"/>
    <mergeCell ref="AL50:AL51"/>
    <mergeCell ref="E27:E28"/>
    <mergeCell ref="F27:F28"/>
    <mergeCell ref="I26:I29"/>
    <mergeCell ref="K26:K29"/>
    <mergeCell ref="L26:L29"/>
    <mergeCell ref="O26:O28"/>
    <mergeCell ref="Q26:Q28"/>
    <mergeCell ref="R26:R28"/>
    <mergeCell ref="Q31:Q34"/>
    <mergeCell ref="R31:R34"/>
    <mergeCell ref="E33:E34"/>
    <mergeCell ref="O29:O30"/>
    <mergeCell ref="Q29:Q30"/>
    <mergeCell ref="F44:F46"/>
    <mergeCell ref="F47:F49"/>
    <mergeCell ref="F50:F51"/>
    <mergeCell ref="AD21:AD26"/>
    <mergeCell ref="AD48:AD51"/>
    <mergeCell ref="F33:F34"/>
    <mergeCell ref="I30:I39"/>
    <mergeCell ref="K30:K39"/>
    <mergeCell ref="L30:L39"/>
    <mergeCell ref="AC46:AC47"/>
    <mergeCell ref="AA41:AA42"/>
    <mergeCell ref="I48:I50"/>
    <mergeCell ref="K48:K50"/>
    <mergeCell ref="L48:L50"/>
    <mergeCell ref="O35:O36"/>
    <mergeCell ref="Q35:Q36"/>
    <mergeCell ref="R35:R36"/>
    <mergeCell ref="AA46:AA47"/>
    <mergeCell ref="X34:X35"/>
    <mergeCell ref="U34:U35"/>
    <mergeCell ref="W34:W35"/>
    <mergeCell ref="O40:O41"/>
    <mergeCell ref="U40:U41"/>
    <mergeCell ref="W40:W41"/>
    <mergeCell ref="E56:E58"/>
    <mergeCell ref="F56:F58"/>
    <mergeCell ref="H57:K57"/>
    <mergeCell ref="E50:E51"/>
    <mergeCell ref="E59:E61"/>
    <mergeCell ref="F59:F61"/>
    <mergeCell ref="I59:I60"/>
    <mergeCell ref="K59:K60"/>
    <mergeCell ref="L59:L60"/>
    <mergeCell ref="I61:I63"/>
    <mergeCell ref="K61:K63"/>
    <mergeCell ref="L61:L63"/>
    <mergeCell ref="AF1:AH1"/>
    <mergeCell ref="AI1:AO1"/>
    <mergeCell ref="AF3:AH3"/>
    <mergeCell ref="AI3:AO3"/>
    <mergeCell ref="AM15:AM16"/>
    <mergeCell ref="AP15:AP16"/>
    <mergeCell ref="AM42:AM45"/>
    <mergeCell ref="AP42:AP45"/>
    <mergeCell ref="AF43:AI43"/>
    <mergeCell ref="AO41:AO45"/>
    <mergeCell ref="AG44:AG45"/>
    <mergeCell ref="AI44:AI45"/>
    <mergeCell ref="AJ44:AJ45"/>
    <mergeCell ref="AF38:AI38"/>
    <mergeCell ref="AL28:AO28"/>
    <mergeCell ref="AM30:AM31"/>
    <mergeCell ref="AO30:AO31"/>
    <mergeCell ref="AN42:AN45"/>
    <mergeCell ref="AP30:AP31"/>
    <mergeCell ref="AF29:AI29"/>
    <mergeCell ref="AG39:AG40"/>
    <mergeCell ref="AI39:AI40"/>
    <mergeCell ref="AJ25:AJ26"/>
    <mergeCell ref="AG22:AG24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全戸配布</vt:lpstr>
      <vt:lpstr>集合住宅</vt:lpstr>
      <vt:lpstr>一戸建て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doorpost</dc:creator>
  <cp:lastModifiedBy>Owner</cp:lastModifiedBy>
  <cp:lastPrinted>2022-03-16T03:51:14Z</cp:lastPrinted>
  <dcterms:created xsi:type="dcterms:W3CDTF">2003-10-26T00:40:24Z</dcterms:created>
  <dcterms:modified xsi:type="dcterms:W3CDTF">2022-03-16T03:51:41Z</dcterms:modified>
</cp:coreProperties>
</file>