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55" yWindow="65281" windowWidth="25005" windowHeight="13515" activeTab="0"/>
  </bookViews>
  <sheets>
    <sheet name="全戸配布" sheetId="1" r:id="rId1"/>
    <sheet name="集合住宅" sheetId="2" r:id="rId2"/>
    <sheet name="一戸建て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<sst xmlns="http://schemas.openxmlformats.org/spreadsheetml/2006/main" count="1272" uniqueCount="396">
  <si>
    <t>掛出町</t>
  </si>
  <si>
    <t>吉成右</t>
  </si>
  <si>
    <t>津ノ井</t>
  </si>
  <si>
    <t>上魚町</t>
  </si>
  <si>
    <t>新</t>
  </si>
  <si>
    <t>杉崎</t>
  </si>
  <si>
    <t>元大工町</t>
  </si>
  <si>
    <t>瓦町</t>
  </si>
  <si>
    <t>雲山Ａ</t>
  </si>
  <si>
    <t>南栄町</t>
  </si>
  <si>
    <t>江津</t>
  </si>
  <si>
    <t>鍛治町</t>
  </si>
  <si>
    <t>桂木</t>
  </si>
  <si>
    <t>秋里Ａ</t>
  </si>
  <si>
    <t>若桜町</t>
  </si>
  <si>
    <t>桶屋町</t>
  </si>
  <si>
    <t>材木町</t>
  </si>
  <si>
    <t>職人町</t>
  </si>
  <si>
    <t>雲山Ｂ</t>
  </si>
  <si>
    <t>玄好町</t>
  </si>
  <si>
    <t>戎町</t>
  </si>
  <si>
    <t>秋里Ｂ</t>
  </si>
  <si>
    <t>江崎</t>
  </si>
  <si>
    <t>商栄町</t>
  </si>
  <si>
    <t>馬場</t>
  </si>
  <si>
    <t>西品治Ｃ</t>
  </si>
  <si>
    <t>上町</t>
  </si>
  <si>
    <t>南町</t>
  </si>
  <si>
    <t>中町</t>
  </si>
  <si>
    <t>寿町</t>
  </si>
  <si>
    <t>大榎町</t>
  </si>
  <si>
    <t>西品治Ａ</t>
  </si>
  <si>
    <t>茶町</t>
  </si>
  <si>
    <t>寺町</t>
  </si>
  <si>
    <t>新品治</t>
  </si>
  <si>
    <t>大工町頭</t>
  </si>
  <si>
    <t>薬師寺</t>
  </si>
  <si>
    <t>庖丁人町</t>
  </si>
  <si>
    <t>西品治Ｂ</t>
  </si>
  <si>
    <t>御弓町</t>
  </si>
  <si>
    <t>桜谷Ａ</t>
  </si>
  <si>
    <t>桜谷Ｂ</t>
  </si>
  <si>
    <t>滝山</t>
  </si>
  <si>
    <t>卯垣</t>
  </si>
  <si>
    <t>布勢</t>
  </si>
  <si>
    <t>桂見</t>
  </si>
  <si>
    <t>高住</t>
  </si>
  <si>
    <t>宮長</t>
  </si>
  <si>
    <t>叶</t>
  </si>
  <si>
    <t>的場</t>
  </si>
  <si>
    <t>元町</t>
  </si>
  <si>
    <t>岩倉</t>
  </si>
  <si>
    <t>安長</t>
  </si>
  <si>
    <t>新町</t>
  </si>
  <si>
    <t>天神町</t>
  </si>
  <si>
    <t>幸町</t>
  </si>
  <si>
    <t>扇町</t>
  </si>
  <si>
    <t>富安</t>
  </si>
  <si>
    <t>興南町</t>
  </si>
  <si>
    <t>吉方</t>
  </si>
  <si>
    <t>古海</t>
  </si>
  <si>
    <t>古市</t>
  </si>
  <si>
    <t>末広温泉町</t>
  </si>
  <si>
    <t>吉成左</t>
  </si>
  <si>
    <t>田島</t>
  </si>
  <si>
    <t>永楽温泉町</t>
  </si>
  <si>
    <t>丸山</t>
  </si>
  <si>
    <t>東品治町</t>
  </si>
  <si>
    <t>栄町</t>
  </si>
  <si>
    <t>弥生町</t>
  </si>
  <si>
    <t>大覚寺Ａ</t>
  </si>
  <si>
    <t>大覚寺Ｂ</t>
  </si>
  <si>
    <t>徳吉・徳尾Ａ</t>
  </si>
  <si>
    <t>徳尾Ｂ</t>
  </si>
  <si>
    <t>エリア-001</t>
  </si>
  <si>
    <t>エリア-002</t>
  </si>
  <si>
    <t>エリア-003</t>
  </si>
  <si>
    <t>エリア‐004</t>
  </si>
  <si>
    <t>エリア-005</t>
  </si>
  <si>
    <t>エリア-006</t>
  </si>
  <si>
    <t>エリア-007</t>
  </si>
  <si>
    <t>エリア-008</t>
  </si>
  <si>
    <t>エリア-009</t>
  </si>
  <si>
    <t>エリア-010</t>
  </si>
  <si>
    <t>エリア-011</t>
  </si>
  <si>
    <t>エリア-012</t>
  </si>
  <si>
    <t>エリア-013</t>
  </si>
  <si>
    <t>エリア-014</t>
  </si>
  <si>
    <t>エリア-015</t>
  </si>
  <si>
    <t>エリア-016</t>
  </si>
  <si>
    <t>エリア-017</t>
  </si>
  <si>
    <t>エリア-018</t>
  </si>
  <si>
    <t>エリア-019</t>
  </si>
  <si>
    <t>エリア-020</t>
  </si>
  <si>
    <t>エリア-021</t>
  </si>
  <si>
    <t>エリア-022</t>
  </si>
  <si>
    <t>エリア-023</t>
  </si>
  <si>
    <t>エリア-024</t>
  </si>
  <si>
    <t>エリア-025</t>
  </si>
  <si>
    <t>エリア-026</t>
  </si>
  <si>
    <t>エリア-027</t>
  </si>
  <si>
    <t>エリア-028</t>
  </si>
  <si>
    <t>エリア-029</t>
  </si>
  <si>
    <t>エリア-030</t>
  </si>
  <si>
    <t>エリア-031</t>
  </si>
  <si>
    <t>エリア-032</t>
  </si>
  <si>
    <t>エリア-033</t>
  </si>
  <si>
    <t>エリア-034</t>
  </si>
  <si>
    <t>エリア-035</t>
  </si>
  <si>
    <t>東今在家B</t>
  </si>
  <si>
    <t>大杙A</t>
  </si>
  <si>
    <t>大杙B</t>
  </si>
  <si>
    <t>エリア-039</t>
  </si>
  <si>
    <t>エリア-037</t>
  </si>
  <si>
    <t>山城町</t>
  </si>
  <si>
    <t>円護寺</t>
  </si>
  <si>
    <t>南隈</t>
  </si>
  <si>
    <t>晩稲</t>
  </si>
  <si>
    <t>エリア-036</t>
  </si>
  <si>
    <t>数津</t>
  </si>
  <si>
    <t>国安</t>
  </si>
  <si>
    <t>エリア-038</t>
  </si>
  <si>
    <t>エリア-040</t>
  </si>
  <si>
    <t>正蓮寺</t>
  </si>
  <si>
    <t>雲山</t>
  </si>
  <si>
    <t>ｃ</t>
  </si>
  <si>
    <t>b</t>
  </si>
  <si>
    <t>a</t>
  </si>
  <si>
    <t>b</t>
  </si>
  <si>
    <t>c</t>
  </si>
  <si>
    <t>a</t>
  </si>
  <si>
    <t>b</t>
  </si>
  <si>
    <t>c</t>
  </si>
  <si>
    <t>a</t>
  </si>
  <si>
    <t>b</t>
  </si>
  <si>
    <t>c</t>
  </si>
  <si>
    <t>d</t>
  </si>
  <si>
    <t>e</t>
  </si>
  <si>
    <t>a</t>
  </si>
  <si>
    <t>b</t>
  </si>
  <si>
    <t>c</t>
  </si>
  <si>
    <t>d</t>
  </si>
  <si>
    <t>e</t>
  </si>
  <si>
    <t>f</t>
  </si>
  <si>
    <t>c</t>
  </si>
  <si>
    <t>b</t>
  </si>
  <si>
    <t>宮下</t>
  </si>
  <si>
    <t>奥谷、宮下</t>
  </si>
  <si>
    <t>e</t>
  </si>
  <si>
    <t>b</t>
  </si>
  <si>
    <t>北園１丁目</t>
  </si>
  <si>
    <t>北園２丁目</t>
  </si>
  <si>
    <t>浜坂１丁目</t>
  </si>
  <si>
    <t>浜坂２丁目</t>
  </si>
  <si>
    <t>浜坂３丁目</t>
  </si>
  <si>
    <t>浜坂７丁目</t>
  </si>
  <si>
    <t>浜坂８丁目</t>
  </si>
  <si>
    <t>浜坂東１丁目</t>
  </si>
  <si>
    <t>浜坂４丁目</t>
  </si>
  <si>
    <t>浜坂６丁目</t>
  </si>
  <si>
    <t>浜坂５丁目</t>
  </si>
  <si>
    <t>南安長１丁目</t>
  </si>
  <si>
    <t>南安長２丁目</t>
  </si>
  <si>
    <t>南安長３丁目</t>
  </si>
  <si>
    <t>緑ヶ丘１丁目</t>
  </si>
  <si>
    <t>緑ヶ丘２丁目</t>
  </si>
  <si>
    <t>緑ヶ丘３丁目</t>
  </si>
  <si>
    <t>松並１丁目</t>
  </si>
  <si>
    <t>松並２丁目</t>
  </si>
  <si>
    <t>松並３丁目</t>
  </si>
  <si>
    <t>青葉町１丁目</t>
  </si>
  <si>
    <t>青葉町２丁目</t>
  </si>
  <si>
    <t>青葉町３丁目</t>
  </si>
  <si>
    <t>注文数</t>
  </si>
  <si>
    <t>田園町１丁目</t>
  </si>
  <si>
    <t>田園町２丁目</t>
  </si>
  <si>
    <t>田園町３丁目</t>
  </si>
  <si>
    <t>田園町４丁目</t>
  </si>
  <si>
    <t>相生町４丁目</t>
  </si>
  <si>
    <t>相生町１丁目</t>
  </si>
  <si>
    <t>相生町２丁目</t>
  </si>
  <si>
    <t>相生町３丁目</t>
  </si>
  <si>
    <t>片原５丁目</t>
  </si>
  <si>
    <t>本町５丁目</t>
  </si>
  <si>
    <t>川端５丁目</t>
  </si>
  <si>
    <t>西町５丁目</t>
  </si>
  <si>
    <t>元魚町４丁目</t>
  </si>
  <si>
    <t>片原４丁目</t>
  </si>
  <si>
    <t>片原３丁目</t>
  </si>
  <si>
    <t>本町４丁目</t>
  </si>
  <si>
    <t>本町３丁目</t>
  </si>
  <si>
    <t>二階町４丁目</t>
  </si>
  <si>
    <t>二階町３丁目</t>
  </si>
  <si>
    <t>元魚町３丁目</t>
  </si>
  <si>
    <t>元魚町２丁目</t>
  </si>
  <si>
    <t>川端４丁目</t>
  </si>
  <si>
    <t>川端３丁目</t>
  </si>
  <si>
    <t>川端２丁目</t>
  </si>
  <si>
    <t>川端１丁目</t>
  </si>
  <si>
    <t>二階町１丁目</t>
  </si>
  <si>
    <t>二階町２丁目</t>
  </si>
  <si>
    <t>本町２丁目</t>
  </si>
  <si>
    <t>本町１丁目</t>
  </si>
  <si>
    <t>西町３丁目</t>
  </si>
  <si>
    <t>西町４丁目</t>
  </si>
  <si>
    <t>西町１丁目</t>
  </si>
  <si>
    <t>西町２丁目</t>
  </si>
  <si>
    <t>片原1丁目</t>
  </si>
  <si>
    <t>片原２丁目</t>
  </si>
  <si>
    <t>湯所１丁目</t>
  </si>
  <si>
    <t>湯所２丁目</t>
  </si>
  <si>
    <t>東町１丁目</t>
  </si>
  <si>
    <t>東町２丁目</t>
  </si>
  <si>
    <t>東町３丁目</t>
  </si>
  <si>
    <t>卯垣１丁目</t>
  </si>
  <si>
    <t>卯垣５丁目</t>
  </si>
  <si>
    <t>卯垣２丁目</t>
  </si>
  <si>
    <t>立川町５丁目</t>
  </si>
  <si>
    <t>立川町１丁目</t>
  </si>
  <si>
    <t>立川町２丁目</t>
  </si>
  <si>
    <t>立川町３丁目</t>
  </si>
  <si>
    <t>立川町４丁目</t>
  </si>
  <si>
    <t>吉方町１丁目</t>
  </si>
  <si>
    <t>吉方町２丁目</t>
  </si>
  <si>
    <t>吉方温泉町２丁目</t>
  </si>
  <si>
    <t>吉方温泉町３丁目</t>
  </si>
  <si>
    <t>吉方温泉町４丁目</t>
  </si>
  <si>
    <t>吉方温泉町１丁目</t>
  </si>
  <si>
    <t>今町１丁目</t>
  </si>
  <si>
    <t>行徳１丁目</t>
  </si>
  <si>
    <t>行徳２丁目</t>
  </si>
  <si>
    <t>行徳３丁目</t>
  </si>
  <si>
    <t>湖山町東１丁目</t>
  </si>
  <si>
    <t>湖山町東５丁目</t>
  </si>
  <si>
    <t>湖山町南１丁目</t>
  </si>
  <si>
    <t>湖山町南４丁目</t>
  </si>
  <si>
    <t>湖山町南５丁目</t>
  </si>
  <si>
    <t>湖山町南２丁目</t>
  </si>
  <si>
    <t>湖山町南３丁目</t>
  </si>
  <si>
    <t>美萩野１丁目</t>
  </si>
  <si>
    <t>美萩野２丁目</t>
  </si>
  <si>
    <t>美萩野３丁目</t>
  </si>
  <si>
    <t>美萩野４丁目</t>
  </si>
  <si>
    <t>美萩野５丁目</t>
  </si>
  <si>
    <t>湖山町西１丁目</t>
  </si>
  <si>
    <t>湖山町西２丁目</t>
  </si>
  <si>
    <t>湖山町西３丁目</t>
  </si>
  <si>
    <t>湖山町北１丁目</t>
  </si>
  <si>
    <t>湖山町北２丁目</t>
  </si>
  <si>
    <t>湖山町北３丁目</t>
  </si>
  <si>
    <t>湖山町北４丁目</t>
  </si>
  <si>
    <t>湖山町北５丁目</t>
  </si>
  <si>
    <t>湖山町北６丁目</t>
  </si>
  <si>
    <t>賀露町南１丁目</t>
  </si>
  <si>
    <t>賀露町南２丁目</t>
  </si>
  <si>
    <t>賀露町南３丁目</t>
  </si>
  <si>
    <t>賀露町南４丁目</t>
  </si>
  <si>
    <t>賀露町南５丁目</t>
  </si>
  <si>
    <t>賀露町西１丁目</t>
  </si>
  <si>
    <t>賀露町北１丁目</t>
  </si>
  <si>
    <t>賀露町北２丁目</t>
  </si>
  <si>
    <t>賀露町北３丁目</t>
  </si>
  <si>
    <t>賀露町北４丁目</t>
  </si>
  <si>
    <t>賀露町西３丁目</t>
  </si>
  <si>
    <t>富安１丁目</t>
  </si>
  <si>
    <t>富安２丁目</t>
  </si>
  <si>
    <t>南吉方１丁目</t>
  </si>
  <si>
    <t>南吉方２丁目</t>
  </si>
  <si>
    <t>吉成１丁目</t>
  </si>
  <si>
    <t>吉成２丁目</t>
  </si>
  <si>
    <t>吉成３丁目</t>
  </si>
  <si>
    <t>面影１丁目</t>
  </si>
  <si>
    <t>面影２丁目</t>
  </si>
  <si>
    <t>的場１丁目</t>
  </si>
  <si>
    <t>的場２丁目</t>
  </si>
  <si>
    <t>的場３丁目</t>
  </si>
  <si>
    <t>的場４丁目</t>
  </si>
  <si>
    <t>吉成南町１丁目</t>
  </si>
  <si>
    <t>吉成南町２丁目</t>
  </si>
  <si>
    <t>若葉台南２丁目</t>
  </si>
  <si>
    <t>若葉台南６丁目</t>
  </si>
  <si>
    <t>若葉台南３丁目</t>
  </si>
  <si>
    <t>若葉台南４丁目</t>
  </si>
  <si>
    <t>若葉台南５丁目</t>
  </si>
  <si>
    <t>若葉台北２丁目</t>
  </si>
  <si>
    <t>若葉台北３丁目</t>
  </si>
  <si>
    <t>若葉台北６丁目</t>
  </si>
  <si>
    <t>若葉台北４丁目</t>
  </si>
  <si>
    <t>立川町６丁目</t>
  </si>
  <si>
    <t>卯垣３丁目</t>
  </si>
  <si>
    <t>卯垣４丁目</t>
  </si>
  <si>
    <t>分上１丁目</t>
  </si>
  <si>
    <t>分上２丁目</t>
  </si>
  <si>
    <t>分上３丁目</t>
  </si>
  <si>
    <t>新町１丁目</t>
  </si>
  <si>
    <t>新町２丁目</t>
  </si>
  <si>
    <t>南吉方３丁目</t>
  </si>
  <si>
    <t>新通り２丁目</t>
  </si>
  <si>
    <t>新通り３丁目</t>
  </si>
  <si>
    <t>新通り４丁目</t>
  </si>
  <si>
    <t>稲葉丘1・2・3丁目</t>
  </si>
  <si>
    <t>注文合計枚数</t>
  </si>
  <si>
    <t>合計枚数</t>
  </si>
  <si>
    <t>配布期間：</t>
  </si>
  <si>
    <t>クライアント名：</t>
  </si>
  <si>
    <t>代理店名：</t>
  </si>
  <si>
    <t>里仁</t>
  </si>
  <si>
    <t>岩吉</t>
  </si>
  <si>
    <t>覚寺</t>
  </si>
  <si>
    <t>a</t>
  </si>
  <si>
    <t>c</t>
  </si>
  <si>
    <t>b</t>
  </si>
  <si>
    <t>b</t>
  </si>
  <si>
    <t>a</t>
  </si>
  <si>
    <t>エリア-001</t>
  </si>
  <si>
    <t>エリア-008</t>
  </si>
  <si>
    <t>エリア-013</t>
  </si>
  <si>
    <t>エリア-017</t>
  </si>
  <si>
    <t>エリア-024</t>
  </si>
  <si>
    <t>エリア-030</t>
  </si>
  <si>
    <t>エリア-037</t>
  </si>
  <si>
    <t>a</t>
  </si>
  <si>
    <t>a</t>
  </si>
  <si>
    <t>b</t>
  </si>
  <si>
    <t>ｃ</t>
  </si>
  <si>
    <t>c</t>
  </si>
  <si>
    <t>b</t>
  </si>
  <si>
    <t>エリア-025</t>
  </si>
  <si>
    <t>エリア-031</t>
  </si>
  <si>
    <t>エリア-002</t>
  </si>
  <si>
    <t>エリア-009</t>
  </si>
  <si>
    <t>エリア-018</t>
  </si>
  <si>
    <t>エリア-038</t>
  </si>
  <si>
    <t>a</t>
  </si>
  <si>
    <t>b</t>
  </si>
  <si>
    <t>b</t>
  </si>
  <si>
    <t>エリア-032</t>
  </si>
  <si>
    <t>b</t>
  </si>
  <si>
    <t>b</t>
  </si>
  <si>
    <t>c</t>
  </si>
  <si>
    <t>エリア-010</t>
  </si>
  <si>
    <t>d</t>
  </si>
  <si>
    <t>エリア-026</t>
  </si>
  <si>
    <t>a</t>
  </si>
  <si>
    <t>エリア-033</t>
  </si>
  <si>
    <t>エリア-039</t>
  </si>
  <si>
    <t>エリア-003</t>
  </si>
  <si>
    <t>エリア-019</t>
  </si>
  <si>
    <t>エリア-011</t>
  </si>
  <si>
    <t>エリア-014</t>
  </si>
  <si>
    <t>b</t>
  </si>
  <si>
    <t>a</t>
  </si>
  <si>
    <t>c</t>
  </si>
  <si>
    <t>b</t>
  </si>
  <si>
    <t>c</t>
  </si>
  <si>
    <t>d</t>
  </si>
  <si>
    <t>エリア-040</t>
  </si>
  <si>
    <t>e</t>
  </si>
  <si>
    <t>エリア-034</t>
  </si>
  <si>
    <t>a</t>
  </si>
  <si>
    <t>エリア‐004</t>
  </si>
  <si>
    <t>エリア-020</t>
  </si>
  <si>
    <t>b</t>
  </si>
  <si>
    <t>エリア-027</t>
  </si>
  <si>
    <t>d</t>
  </si>
  <si>
    <t>a</t>
  </si>
  <si>
    <t>エリア-021</t>
  </si>
  <si>
    <t>エリア-035</t>
  </si>
  <si>
    <t>エリア-015</t>
  </si>
  <si>
    <t>e</t>
  </si>
  <si>
    <t>a</t>
  </si>
  <si>
    <t>f</t>
  </si>
  <si>
    <t>エリア-006</t>
  </si>
  <si>
    <t>a</t>
  </si>
  <si>
    <t>エリア-036</t>
  </si>
  <si>
    <t>エリア-028</t>
  </si>
  <si>
    <t>エリア-016</t>
  </si>
  <si>
    <t>c</t>
  </si>
  <si>
    <t>b</t>
  </si>
  <si>
    <t>エリア-023</t>
  </si>
  <si>
    <t>a</t>
  </si>
  <si>
    <t>エリア-007</t>
  </si>
  <si>
    <t>エリア-029</t>
  </si>
  <si>
    <t>a</t>
  </si>
  <si>
    <t>エリア-001</t>
  </si>
  <si>
    <t>a</t>
  </si>
  <si>
    <t>b</t>
  </si>
  <si>
    <t>エリア-025</t>
  </si>
  <si>
    <t>エリア-018</t>
  </si>
  <si>
    <t>d</t>
  </si>
  <si>
    <t>エリア-026</t>
  </si>
  <si>
    <t>c</t>
  </si>
  <si>
    <t>今町２丁目</t>
  </si>
  <si>
    <r>
      <t>配布注文書</t>
    </r>
    <r>
      <rPr>
        <b/>
        <sz val="16"/>
        <color indexed="10"/>
        <rFont val="ＭＳ Ｐゴシック"/>
        <family val="3"/>
      </rPr>
      <t>【集合住宅】</t>
    </r>
  </si>
  <si>
    <r>
      <t>配布注文書</t>
    </r>
    <r>
      <rPr>
        <b/>
        <sz val="16"/>
        <color indexed="12"/>
        <rFont val="ＭＳ Ｐゴシック"/>
        <family val="3"/>
      </rPr>
      <t>【一戸建て】</t>
    </r>
  </si>
  <si>
    <r>
      <t>配布注文書</t>
    </r>
    <r>
      <rPr>
        <b/>
        <sz val="16"/>
        <color indexed="57"/>
        <rFont val="ＭＳ Ｐゴシック"/>
        <family val="3"/>
      </rPr>
      <t>【全戸配布】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</si>
</sst>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57"/>
      <name val="ＭＳ Ｐゴシック"/>
      <family val="3"/>
    </font>
    <font>
      <b/>
      <sz val="14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/>
    </xf>
    <xf numFmtId="0" fontId="0" fillId="21" borderId="12" xfId="0" applyFill="1" applyBorder="1" applyAlignment="1" applyProtection="1">
      <alignment/>
      <protection locked="0"/>
    </xf>
    <xf numFmtId="0" fontId="0" fillId="21" borderId="10" xfId="0" applyFill="1" applyBorder="1" applyAlignment="1">
      <alignment horizontal="right"/>
    </xf>
    <xf numFmtId="0" fontId="0" fillId="21" borderId="11" xfId="0" applyFill="1" applyBorder="1" applyAlignment="1">
      <alignment horizontal="right"/>
    </xf>
    <xf numFmtId="0" fontId="0" fillId="21" borderId="12" xfId="0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/>
    </xf>
    <xf numFmtId="0" fontId="5" fillId="24" borderId="20" xfId="0" applyFont="1" applyFill="1" applyBorder="1" applyAlignment="1">
      <alignment horizontal="center"/>
    </xf>
    <xf numFmtId="0" fontId="0" fillId="25" borderId="21" xfId="0" applyFill="1" applyBorder="1" applyAlignment="1" applyProtection="1">
      <alignment/>
      <protection locked="0"/>
    </xf>
    <xf numFmtId="38" fontId="4" fillId="0" borderId="0" xfId="49" applyFont="1" applyBorder="1" applyAlignment="1">
      <alignment horizontal="center"/>
    </xf>
    <xf numFmtId="38" fontId="4" fillId="0" borderId="0" xfId="49" applyFont="1" applyBorder="1" applyAlignment="1">
      <alignment/>
    </xf>
    <xf numFmtId="0" fontId="0" fillId="23" borderId="0" xfId="0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23" borderId="0" xfId="0" applyFill="1" applyAlignment="1">
      <alignment horizontal="center"/>
    </xf>
    <xf numFmtId="0" fontId="0" fillId="23" borderId="17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5" fillId="24" borderId="0" xfId="0" applyFont="1" applyFill="1" applyBorder="1" applyAlignment="1">
      <alignment horizontal="center"/>
    </xf>
    <xf numFmtId="0" fontId="0" fillId="20" borderId="0" xfId="0" applyFill="1" applyBorder="1" applyAlignment="1">
      <alignment horizontal="center" vertical="center"/>
    </xf>
    <xf numFmtId="38" fontId="6" fillId="0" borderId="0" xfId="49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0" fillId="23" borderId="18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23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6" borderId="10" xfId="0" applyFont="1" applyFill="1" applyBorder="1" applyAlignment="1">
      <alignment/>
    </xf>
    <xf numFmtId="0" fontId="0" fillId="6" borderId="11" xfId="0" applyFont="1" applyFill="1" applyBorder="1" applyAlignment="1">
      <alignment/>
    </xf>
    <xf numFmtId="0" fontId="0" fillId="6" borderId="12" xfId="0" applyFont="1" applyFill="1" applyBorder="1" applyAlignment="1" applyProtection="1">
      <alignment/>
      <protection locked="0"/>
    </xf>
    <xf numFmtId="0" fontId="0" fillId="25" borderId="21" xfId="0" applyFont="1" applyFill="1" applyBorder="1" applyAlignment="1" applyProtection="1">
      <alignment/>
      <protection locked="0"/>
    </xf>
    <xf numFmtId="0" fontId="0" fillId="6" borderId="10" xfId="0" applyFont="1" applyFill="1" applyBorder="1" applyAlignment="1">
      <alignment horizontal="right"/>
    </xf>
    <xf numFmtId="0" fontId="0" fillId="6" borderId="11" xfId="0" applyFont="1" applyFill="1" applyBorder="1" applyAlignment="1">
      <alignment horizontal="right"/>
    </xf>
    <xf numFmtId="0" fontId="0" fillId="6" borderId="12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23" borderId="0" xfId="0" applyFont="1" applyFill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23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6" borderId="25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0" fillId="6" borderId="26" xfId="0" applyFont="1" applyFill="1" applyBorder="1" applyAlignment="1" applyProtection="1">
      <alignment/>
      <protection locked="0"/>
    </xf>
    <xf numFmtId="0" fontId="0" fillId="25" borderId="27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23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8" fillId="0" borderId="0" xfId="49" applyFont="1" applyBorder="1" applyAlignment="1">
      <alignment/>
    </xf>
    <xf numFmtId="38" fontId="8" fillId="0" borderId="0" xfId="49" applyFont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 applyProtection="1">
      <alignment/>
      <protection locked="0"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 applyProtection="1">
      <alignment horizontal="right"/>
      <protection locked="0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2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24" borderId="0" xfId="0" applyFont="1" applyFill="1" applyAlignment="1">
      <alignment horizont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9" fillId="23" borderId="0" xfId="0" applyFont="1" applyFill="1" applyAlignment="1">
      <alignment horizontal="center"/>
    </xf>
    <xf numFmtId="0" fontId="0" fillId="6" borderId="2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38" fontId="30" fillId="0" borderId="30" xfId="49" applyFont="1" applyFill="1" applyBorder="1" applyAlignment="1">
      <alignment horizontal="center" vertical="center"/>
    </xf>
    <xf numFmtId="38" fontId="30" fillId="0" borderId="15" xfId="49" applyFont="1" applyFill="1" applyBorder="1" applyAlignment="1">
      <alignment horizontal="center" vertical="center"/>
    </xf>
    <xf numFmtId="38" fontId="30" fillId="0" borderId="31" xfId="49" applyFont="1" applyFill="1" applyBorder="1" applyAlignment="1">
      <alignment horizontal="center" vertical="center"/>
    </xf>
    <xf numFmtId="38" fontId="30" fillId="0" borderId="32" xfId="49" applyFont="1" applyFill="1" applyBorder="1" applyAlignment="1">
      <alignment horizontal="center" vertical="center"/>
    </xf>
    <xf numFmtId="38" fontId="30" fillId="0" borderId="33" xfId="49" applyFont="1" applyFill="1" applyBorder="1" applyAlignment="1">
      <alignment horizontal="center" vertical="center"/>
    </xf>
    <xf numFmtId="38" fontId="30" fillId="0" borderId="34" xfId="49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2" borderId="28" xfId="0" applyFill="1" applyBorder="1" applyAlignment="1">
      <alignment horizontal="center" vertical="center"/>
    </xf>
    <xf numFmtId="0" fontId="0" fillId="22" borderId="29" xfId="0" applyFill="1" applyBorder="1" applyAlignment="1">
      <alignment horizontal="center" vertical="center"/>
    </xf>
    <xf numFmtId="38" fontId="30" fillId="0" borderId="30" xfId="49" applyFont="1" applyBorder="1" applyAlignment="1">
      <alignment horizontal="center" vertical="center"/>
    </xf>
    <xf numFmtId="38" fontId="30" fillId="0" borderId="15" xfId="49" applyFont="1" applyBorder="1" applyAlignment="1">
      <alignment horizontal="center" vertical="center"/>
    </xf>
    <xf numFmtId="38" fontId="30" fillId="0" borderId="31" xfId="49" applyFont="1" applyBorder="1" applyAlignment="1">
      <alignment horizontal="center" vertical="center"/>
    </xf>
    <xf numFmtId="38" fontId="30" fillId="0" borderId="32" xfId="49" applyFont="1" applyBorder="1" applyAlignment="1">
      <alignment horizontal="center" vertical="center"/>
    </xf>
    <xf numFmtId="38" fontId="30" fillId="0" borderId="33" xfId="49" applyFont="1" applyBorder="1" applyAlignment="1">
      <alignment horizontal="center" vertical="center"/>
    </xf>
    <xf numFmtId="38" fontId="30" fillId="0" borderId="34" xfId="49" applyFont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23" borderId="15" xfId="0" applyFill="1" applyBorder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0" fillId="23" borderId="18" xfId="0" applyFont="1" applyFill="1" applyBorder="1" applyAlignment="1">
      <alignment horizontal="center" vertical="center"/>
    </xf>
    <xf numFmtId="0" fontId="0" fillId="23" borderId="0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3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38" fontId="9" fillId="0" borderId="30" xfId="49" applyFont="1" applyBorder="1" applyAlignment="1">
      <alignment horizontal="center" vertical="center"/>
    </xf>
    <xf numFmtId="38" fontId="9" fillId="0" borderId="15" xfId="49" applyFont="1" applyBorder="1" applyAlignment="1">
      <alignment horizontal="center" vertical="center"/>
    </xf>
    <xf numFmtId="38" fontId="9" fillId="0" borderId="31" xfId="49" applyFont="1" applyBorder="1" applyAlignment="1">
      <alignment horizontal="center" vertical="center"/>
    </xf>
    <xf numFmtId="38" fontId="9" fillId="0" borderId="32" xfId="49" applyFont="1" applyBorder="1" applyAlignment="1">
      <alignment horizontal="center" vertical="center"/>
    </xf>
    <xf numFmtId="38" fontId="9" fillId="0" borderId="33" xfId="49" applyFont="1" applyBorder="1" applyAlignment="1">
      <alignment horizontal="center" vertical="center"/>
    </xf>
    <xf numFmtId="38" fontId="9" fillId="0" borderId="34" xfId="49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I62"/>
  <sheetViews>
    <sheetView tabSelected="1" zoomScale="75" zoomScaleNormal="75" zoomScalePageLayoutView="0" workbookViewId="0" topLeftCell="A1">
      <selection activeCell="AK47" sqref="AK47"/>
    </sheetView>
  </sheetViews>
  <sheetFormatPr defaultColWidth="9.00390625" defaultRowHeight="13.5"/>
  <cols>
    <col min="2" max="2" width="13.50390625" style="0" bestFit="1" customWidth="1"/>
    <col min="3" max="3" width="3.00390625" style="0" bestFit="1" customWidth="1"/>
    <col min="4" max="4" width="6.00390625" style="0" bestFit="1" customWidth="1"/>
    <col min="5" max="5" width="7.25390625" style="0" bestFit="1" customWidth="1"/>
    <col min="6" max="6" width="1.25" style="0" customWidth="1"/>
    <col min="7" max="7" width="12.375" style="0" bestFit="1" customWidth="1"/>
    <col min="8" max="8" width="3.00390625" style="0" bestFit="1" customWidth="1"/>
    <col min="9" max="9" width="6.00390625" style="0" bestFit="1" customWidth="1"/>
    <col min="10" max="10" width="7.25390625" style="0" bestFit="1" customWidth="1"/>
    <col min="11" max="11" width="1.25" style="0" customWidth="1"/>
    <col min="12" max="12" width="16.50390625" style="0" bestFit="1" customWidth="1"/>
    <col min="13" max="13" width="3.00390625" style="0" bestFit="1" customWidth="1"/>
    <col min="14" max="14" width="6.00390625" style="0" bestFit="1" customWidth="1"/>
    <col min="15" max="15" width="7.25390625" style="0" bestFit="1" customWidth="1"/>
    <col min="16" max="16" width="1.25" style="0" customWidth="1"/>
    <col min="17" max="17" width="14.375" style="0" bestFit="1" customWidth="1"/>
    <col min="18" max="18" width="3.00390625" style="0" bestFit="1" customWidth="1"/>
    <col min="19" max="19" width="6.00390625" style="0" bestFit="1" customWidth="1"/>
    <col min="20" max="20" width="7.25390625" style="0" bestFit="1" customWidth="1"/>
    <col min="21" max="21" width="1.25" style="0" customWidth="1"/>
    <col min="22" max="22" width="14.375" style="0" bestFit="1" customWidth="1"/>
    <col min="23" max="23" width="3.00390625" style="0" bestFit="1" customWidth="1"/>
    <col min="24" max="24" width="6.00390625" style="0" bestFit="1" customWidth="1"/>
    <col min="25" max="25" width="7.25390625" style="0" bestFit="1" customWidth="1"/>
    <col min="26" max="26" width="1.25" style="0" customWidth="1"/>
    <col min="27" max="27" width="14.375" style="0" bestFit="1" customWidth="1"/>
    <col min="28" max="28" width="3.00390625" style="0" bestFit="1" customWidth="1"/>
    <col min="29" max="29" width="6.00390625" style="0" bestFit="1" customWidth="1"/>
    <col min="30" max="30" width="7.25390625" style="0" bestFit="1" customWidth="1"/>
    <col min="31" max="31" width="1.25" style="0" customWidth="1"/>
    <col min="32" max="32" width="16.50390625" style="0" bestFit="1" customWidth="1"/>
    <col min="33" max="33" width="3.00390625" style="0" bestFit="1" customWidth="1"/>
    <col min="34" max="34" width="6.00390625" style="0" bestFit="1" customWidth="1"/>
    <col min="35" max="35" width="7.25390625" style="0" bestFit="1" customWidth="1"/>
  </cols>
  <sheetData>
    <row r="1" spans="2:35" ht="21">
      <c r="B1" s="51" t="s">
        <v>395</v>
      </c>
      <c r="C1" s="49"/>
      <c r="D1" s="49"/>
      <c r="E1" s="49"/>
      <c r="F1" s="49"/>
      <c r="G1" s="48"/>
      <c r="H1" s="52"/>
      <c r="I1" s="130" t="s">
        <v>303</v>
      </c>
      <c r="J1" s="130"/>
      <c r="K1" s="131"/>
      <c r="L1" s="131"/>
      <c r="M1" s="131"/>
      <c r="N1" s="131"/>
      <c r="O1" s="131"/>
      <c r="P1" s="47"/>
      <c r="Q1" s="53" t="s">
        <v>305</v>
      </c>
      <c r="R1" s="131"/>
      <c r="S1" s="131"/>
      <c r="T1" s="131"/>
      <c r="U1" s="131"/>
      <c r="V1" s="131"/>
      <c r="W1" s="131"/>
      <c r="X1" s="131"/>
      <c r="Y1" s="131"/>
      <c r="Z1" s="50"/>
      <c r="AA1" s="130" t="s">
        <v>304</v>
      </c>
      <c r="AB1" s="130"/>
      <c r="AC1" s="131"/>
      <c r="AD1" s="131"/>
      <c r="AE1" s="131"/>
      <c r="AF1" s="131"/>
      <c r="AG1" s="131"/>
      <c r="AH1" s="131"/>
      <c r="AI1" s="131"/>
    </row>
    <row r="2" ht="14.25" thickBot="1"/>
    <row r="3" spans="2:35" ht="14.25" thickBot="1">
      <c r="B3" s="172" t="s">
        <v>74</v>
      </c>
      <c r="C3" s="173"/>
      <c r="D3" s="174"/>
      <c r="E3" s="36" t="s">
        <v>173</v>
      </c>
      <c r="G3" s="172" t="s">
        <v>81</v>
      </c>
      <c r="H3" s="173"/>
      <c r="I3" s="174"/>
      <c r="J3" s="36" t="s">
        <v>173</v>
      </c>
      <c r="L3" s="172" t="s">
        <v>86</v>
      </c>
      <c r="M3" s="173"/>
      <c r="N3" s="174"/>
      <c r="O3" s="36" t="s">
        <v>173</v>
      </c>
      <c r="Q3" s="172" t="s">
        <v>90</v>
      </c>
      <c r="R3" s="173"/>
      <c r="S3" s="174"/>
      <c r="T3" s="36" t="s">
        <v>173</v>
      </c>
      <c r="V3" s="172" t="s">
        <v>97</v>
      </c>
      <c r="W3" s="173"/>
      <c r="X3" s="174"/>
      <c r="Y3" s="36" t="s">
        <v>173</v>
      </c>
      <c r="AA3" s="172" t="s">
        <v>103</v>
      </c>
      <c r="AB3" s="173"/>
      <c r="AC3" s="174"/>
      <c r="AD3" s="36" t="s">
        <v>173</v>
      </c>
      <c r="AF3" s="172" t="s">
        <v>113</v>
      </c>
      <c r="AG3" s="173"/>
      <c r="AH3" s="174"/>
      <c r="AI3" s="36" t="s">
        <v>173</v>
      </c>
    </row>
    <row r="4" spans="2:35" ht="13.5">
      <c r="B4" t="s">
        <v>150</v>
      </c>
      <c r="C4" s="140" t="s">
        <v>127</v>
      </c>
      <c r="D4" s="140">
        <v>595</v>
      </c>
      <c r="E4" s="169"/>
      <c r="G4" s="23" t="s">
        <v>174</v>
      </c>
      <c r="I4" s="140">
        <v>830</v>
      </c>
      <c r="J4" s="169"/>
      <c r="L4" s="23" t="s">
        <v>0</v>
      </c>
      <c r="M4" s="140" t="s">
        <v>133</v>
      </c>
      <c r="N4" s="140">
        <v>245</v>
      </c>
      <c r="O4" s="169"/>
      <c r="Q4" s="23" t="s">
        <v>228</v>
      </c>
      <c r="R4" s="140" t="s">
        <v>133</v>
      </c>
      <c r="S4" s="140">
        <v>370</v>
      </c>
      <c r="T4" s="169"/>
      <c r="V4" t="s">
        <v>244</v>
      </c>
      <c r="X4" s="140">
        <v>695</v>
      </c>
      <c r="Y4" s="169"/>
      <c r="AA4" s="27" t="s">
        <v>1</v>
      </c>
      <c r="AB4" s="12" t="s">
        <v>133</v>
      </c>
      <c r="AC4" s="12">
        <v>675</v>
      </c>
      <c r="AD4" s="40"/>
      <c r="AF4" s="23" t="s">
        <v>2</v>
      </c>
      <c r="AG4" s="167"/>
      <c r="AH4" s="140">
        <v>595</v>
      </c>
      <c r="AI4" s="169"/>
    </row>
    <row r="5" spans="2:35" ht="13.5">
      <c r="B5" s="8" t="s">
        <v>151</v>
      </c>
      <c r="C5" s="148"/>
      <c r="D5" s="148"/>
      <c r="E5" s="163"/>
      <c r="G5" s="23" t="s">
        <v>175</v>
      </c>
      <c r="I5" s="166"/>
      <c r="J5" s="170"/>
      <c r="L5" s="23" t="s">
        <v>3</v>
      </c>
      <c r="M5" s="166"/>
      <c r="N5" s="166"/>
      <c r="O5" s="162"/>
      <c r="Q5" s="23" t="s">
        <v>392</v>
      </c>
      <c r="R5" s="166"/>
      <c r="S5" s="166"/>
      <c r="T5" s="162"/>
      <c r="V5" t="s">
        <v>245</v>
      </c>
      <c r="X5" s="166"/>
      <c r="Y5" s="170"/>
      <c r="AA5" s="29" t="s">
        <v>4</v>
      </c>
      <c r="AB5" s="16" t="s">
        <v>134</v>
      </c>
      <c r="AC5" s="16">
        <v>480</v>
      </c>
      <c r="AD5" s="45"/>
      <c r="AF5" s="23" t="s">
        <v>5</v>
      </c>
      <c r="AG5" s="168"/>
      <c r="AH5" s="166"/>
      <c r="AI5" s="162"/>
    </row>
    <row r="6" spans="2:35" ht="13.5">
      <c r="B6" s="7" t="s">
        <v>308</v>
      </c>
      <c r="C6" s="149" t="s">
        <v>125</v>
      </c>
      <c r="D6" s="149">
        <v>585</v>
      </c>
      <c r="E6" s="161"/>
      <c r="G6" s="23" t="s">
        <v>176</v>
      </c>
      <c r="I6" s="166"/>
      <c r="J6" s="170"/>
      <c r="L6" s="23" t="s">
        <v>6</v>
      </c>
      <c r="M6" s="166"/>
      <c r="N6" s="166"/>
      <c r="O6" s="162"/>
      <c r="Q6" s="24" t="s">
        <v>7</v>
      </c>
      <c r="R6" s="148"/>
      <c r="S6" s="148"/>
      <c r="T6" s="162"/>
      <c r="V6" t="s">
        <v>246</v>
      </c>
      <c r="X6" s="141"/>
      <c r="Y6" s="171"/>
      <c r="AA6" s="35" t="s">
        <v>8</v>
      </c>
      <c r="AB6" s="17" t="s">
        <v>135</v>
      </c>
      <c r="AC6" s="17">
        <v>575</v>
      </c>
      <c r="AD6" s="40"/>
      <c r="AF6" s="23" t="s">
        <v>9</v>
      </c>
      <c r="AG6" s="168"/>
      <c r="AH6" s="166"/>
      <c r="AI6" s="163"/>
    </row>
    <row r="7" spans="2:35" ht="13.5">
      <c r="B7" s="8" t="s">
        <v>114</v>
      </c>
      <c r="C7" s="148"/>
      <c r="D7" s="148"/>
      <c r="E7" s="163"/>
      <c r="G7" s="23" t="s">
        <v>177</v>
      </c>
      <c r="I7" s="166"/>
      <c r="J7" s="170"/>
      <c r="L7" s="23" t="s">
        <v>11</v>
      </c>
      <c r="M7" s="166"/>
      <c r="N7" s="166"/>
      <c r="O7" s="162"/>
      <c r="Q7" s="23" t="s">
        <v>229</v>
      </c>
      <c r="R7" s="149" t="s">
        <v>134</v>
      </c>
      <c r="S7" s="149">
        <v>580</v>
      </c>
      <c r="T7" s="161"/>
      <c r="V7" s="1"/>
      <c r="W7" s="2"/>
      <c r="X7" s="3">
        <f>SUM(X4)</f>
        <v>695</v>
      </c>
      <c r="Y7" s="37">
        <f>SUM(Y4)</f>
        <v>0</v>
      </c>
      <c r="AA7" s="1"/>
      <c r="AB7" s="2"/>
      <c r="AC7" s="3">
        <f>SUM(AC4:AC6)</f>
        <v>1730</v>
      </c>
      <c r="AD7" s="37">
        <f>SUM(AD4:AD6)</f>
        <v>0</v>
      </c>
      <c r="AF7" s="128" t="s">
        <v>12</v>
      </c>
      <c r="AG7" s="149"/>
      <c r="AH7" s="149">
        <v>625</v>
      </c>
      <c r="AI7" s="162"/>
    </row>
    <row r="8" spans="2:35" ht="14.25" thickBot="1">
      <c r="B8" s="8" t="s">
        <v>115</v>
      </c>
      <c r="C8" s="10" t="s">
        <v>126</v>
      </c>
      <c r="D8" s="10">
        <v>280</v>
      </c>
      <c r="E8" s="40"/>
      <c r="G8" s="23" t="s">
        <v>178</v>
      </c>
      <c r="I8" s="141"/>
      <c r="J8" s="171"/>
      <c r="L8" s="23" t="s">
        <v>14</v>
      </c>
      <c r="M8" s="166"/>
      <c r="N8" s="166"/>
      <c r="O8" s="162"/>
      <c r="Q8" s="23" t="s">
        <v>230</v>
      </c>
      <c r="R8" s="141"/>
      <c r="S8" s="141"/>
      <c r="T8" s="171"/>
      <c r="AF8" s="129"/>
      <c r="AG8" s="141"/>
      <c r="AH8" s="141"/>
      <c r="AI8" s="171"/>
    </row>
    <row r="9" spans="2:35" ht="14.25" thickBot="1">
      <c r="B9" s="1"/>
      <c r="C9" s="2"/>
      <c r="D9" s="3">
        <f>SUM(D4:D8)</f>
        <v>1460</v>
      </c>
      <c r="E9" s="37">
        <f>SUM(E4:E8)</f>
        <v>0</v>
      </c>
      <c r="G9" s="1"/>
      <c r="H9" s="2"/>
      <c r="I9" s="3">
        <f>SUM(I4)</f>
        <v>830</v>
      </c>
      <c r="J9" s="37">
        <f>SUM(J4)</f>
        <v>0</v>
      </c>
      <c r="L9" s="23" t="s">
        <v>15</v>
      </c>
      <c r="M9" s="166"/>
      <c r="N9" s="166"/>
      <c r="O9" s="162"/>
      <c r="Q9" s="1"/>
      <c r="R9" s="2"/>
      <c r="S9" s="3">
        <f>SUM(S4:S8)</f>
        <v>950</v>
      </c>
      <c r="T9" s="37">
        <f>SUM(T4:T8)</f>
        <v>0</v>
      </c>
      <c r="V9" s="172" t="s">
        <v>98</v>
      </c>
      <c r="W9" s="173"/>
      <c r="X9" s="174"/>
      <c r="Y9" s="36" t="s">
        <v>173</v>
      </c>
      <c r="AA9" s="172" t="s">
        <v>104</v>
      </c>
      <c r="AB9" s="173"/>
      <c r="AC9" s="174"/>
      <c r="AD9" s="36" t="s">
        <v>173</v>
      </c>
      <c r="AF9" s="4"/>
      <c r="AG9" s="5"/>
      <c r="AH9" s="6">
        <f>SUM(AH4:AH8)</f>
        <v>1220</v>
      </c>
      <c r="AI9" s="37">
        <f>SUM(AI4:AI8)</f>
        <v>0</v>
      </c>
    </row>
    <row r="10" spans="7:30" ht="14.25" thickBot="1">
      <c r="G10" s="18"/>
      <c r="H10" s="18"/>
      <c r="I10" s="19"/>
      <c r="J10" s="19"/>
      <c r="L10" s="23" t="s">
        <v>17</v>
      </c>
      <c r="M10" s="166"/>
      <c r="N10" s="166"/>
      <c r="O10" s="162"/>
      <c r="V10" s="13" t="s">
        <v>247</v>
      </c>
      <c r="W10" s="22" t="s">
        <v>133</v>
      </c>
      <c r="X10" s="22">
        <v>660</v>
      </c>
      <c r="Y10" s="55"/>
      <c r="AA10" s="23" t="s">
        <v>18</v>
      </c>
      <c r="AC10" s="31">
        <v>565</v>
      </c>
      <c r="AD10" s="46"/>
    </row>
    <row r="11" spans="2:35" ht="14.25" thickBot="1">
      <c r="B11" s="172" t="s">
        <v>75</v>
      </c>
      <c r="C11" s="173"/>
      <c r="D11" s="174"/>
      <c r="E11" s="36" t="s">
        <v>173</v>
      </c>
      <c r="G11" s="172" t="s">
        <v>82</v>
      </c>
      <c r="H11" s="173"/>
      <c r="I11" s="174"/>
      <c r="J11" s="36" t="s">
        <v>173</v>
      </c>
      <c r="L11" s="24" t="s">
        <v>20</v>
      </c>
      <c r="M11" s="148"/>
      <c r="N11" s="148"/>
      <c r="O11" s="162"/>
      <c r="Q11" s="172" t="s">
        <v>91</v>
      </c>
      <c r="R11" s="173"/>
      <c r="S11" s="174"/>
      <c r="T11" s="36" t="s">
        <v>173</v>
      </c>
      <c r="V11" s="14" t="s">
        <v>248</v>
      </c>
      <c r="W11" s="16" t="s">
        <v>127</v>
      </c>
      <c r="X11" s="16">
        <v>1075</v>
      </c>
      <c r="Y11" s="45"/>
      <c r="AA11" s="1"/>
      <c r="AB11" s="2"/>
      <c r="AC11" s="3">
        <f>SUM(AC10)</f>
        <v>565</v>
      </c>
      <c r="AD11" s="37">
        <f>SUM(AD10)</f>
        <v>0</v>
      </c>
      <c r="AF11" s="127" t="s">
        <v>121</v>
      </c>
      <c r="AG11" s="127"/>
      <c r="AH11" s="127"/>
      <c r="AI11" s="36" t="s">
        <v>173</v>
      </c>
    </row>
    <row r="12" spans="2:35" ht="14.25" thickBot="1">
      <c r="B12" s="13" t="s">
        <v>10</v>
      </c>
      <c r="C12" s="22" t="s">
        <v>127</v>
      </c>
      <c r="D12" s="22">
        <v>535</v>
      </c>
      <c r="E12" s="41"/>
      <c r="G12" s="23" t="s">
        <v>179</v>
      </c>
      <c r="I12" s="140">
        <v>440</v>
      </c>
      <c r="J12" s="169"/>
      <c r="L12" s="23" t="s">
        <v>22</v>
      </c>
      <c r="M12" s="149" t="s">
        <v>134</v>
      </c>
      <c r="N12" s="149">
        <v>185</v>
      </c>
      <c r="O12" s="161"/>
      <c r="Q12" s="23" t="s">
        <v>231</v>
      </c>
      <c r="R12" s="22" t="s">
        <v>133</v>
      </c>
      <c r="S12" s="22">
        <v>335</v>
      </c>
      <c r="T12" s="40"/>
      <c r="V12" s="14" t="s">
        <v>249</v>
      </c>
      <c r="W12" s="26" t="s">
        <v>134</v>
      </c>
      <c r="X12" s="26">
        <v>540</v>
      </c>
      <c r="Y12" s="45"/>
      <c r="AF12" t="s">
        <v>279</v>
      </c>
      <c r="AG12" s="32"/>
      <c r="AH12" s="9">
        <v>150</v>
      </c>
      <c r="AI12" s="42"/>
    </row>
    <row r="13" spans="2:35" ht="14.25" thickBot="1">
      <c r="B13" s="14" t="s">
        <v>13</v>
      </c>
      <c r="C13" s="16" t="s">
        <v>127</v>
      </c>
      <c r="D13" s="16">
        <v>835</v>
      </c>
      <c r="E13" s="40"/>
      <c r="G13" s="23" t="s">
        <v>180</v>
      </c>
      <c r="I13" s="166"/>
      <c r="J13" s="170"/>
      <c r="L13" s="24" t="s">
        <v>24</v>
      </c>
      <c r="M13" s="148"/>
      <c r="N13" s="148"/>
      <c r="O13" s="163"/>
      <c r="Q13" s="29" t="s">
        <v>25</v>
      </c>
      <c r="R13" s="16" t="s">
        <v>127</v>
      </c>
      <c r="S13" s="16">
        <v>385</v>
      </c>
      <c r="T13" s="45"/>
      <c r="V13" s="14" t="s">
        <v>250</v>
      </c>
      <c r="W13" s="26" t="s">
        <v>126</v>
      </c>
      <c r="X13" s="16">
        <v>510</v>
      </c>
      <c r="Y13" s="45"/>
      <c r="AA13" s="172" t="s">
        <v>105</v>
      </c>
      <c r="AB13" s="173"/>
      <c r="AC13" s="174"/>
      <c r="AD13" s="36" t="s">
        <v>173</v>
      </c>
      <c r="AF13" s="14" t="s">
        <v>280</v>
      </c>
      <c r="AG13" s="33"/>
      <c r="AH13" s="16">
        <v>220</v>
      </c>
      <c r="AI13" s="45"/>
    </row>
    <row r="14" spans="2:35" ht="13.5">
      <c r="B14" t="s">
        <v>21</v>
      </c>
      <c r="C14" s="149" t="s">
        <v>128</v>
      </c>
      <c r="D14" s="149">
        <v>300</v>
      </c>
      <c r="E14" s="161"/>
      <c r="G14" s="23" t="s">
        <v>181</v>
      </c>
      <c r="I14" s="141"/>
      <c r="J14" s="171"/>
      <c r="L14" s="23" t="s">
        <v>26</v>
      </c>
      <c r="M14" s="149" t="s">
        <v>135</v>
      </c>
      <c r="N14" s="149">
        <v>285</v>
      </c>
      <c r="O14" s="161"/>
      <c r="Q14" s="23" t="s">
        <v>27</v>
      </c>
      <c r="R14" s="149" t="s">
        <v>134</v>
      </c>
      <c r="S14" s="149">
        <v>420</v>
      </c>
      <c r="T14" s="162"/>
      <c r="V14" s="14" t="s">
        <v>251</v>
      </c>
      <c r="W14" s="16" t="s">
        <v>135</v>
      </c>
      <c r="X14" s="16">
        <v>205</v>
      </c>
      <c r="Y14" s="45"/>
      <c r="AA14" s="23" t="s">
        <v>111</v>
      </c>
      <c r="AC14" s="140">
        <v>930</v>
      </c>
      <c r="AD14" s="169"/>
      <c r="AF14" t="s">
        <v>281</v>
      </c>
      <c r="AG14" s="149"/>
      <c r="AH14" s="149">
        <v>225</v>
      </c>
      <c r="AI14" s="161"/>
    </row>
    <row r="15" spans="2:35" ht="13.5">
      <c r="B15" t="s">
        <v>23</v>
      </c>
      <c r="C15" s="148"/>
      <c r="D15" s="147"/>
      <c r="E15" s="163"/>
      <c r="G15" s="1"/>
      <c r="H15" s="2"/>
      <c r="I15" s="3">
        <f>SUM(I12)</f>
        <v>440</v>
      </c>
      <c r="J15" s="37">
        <f>SUM(J12)</f>
        <v>0</v>
      </c>
      <c r="L15" s="23" t="s">
        <v>28</v>
      </c>
      <c r="M15" s="166"/>
      <c r="N15" s="166"/>
      <c r="O15" s="162"/>
      <c r="Q15" s="24" t="s">
        <v>29</v>
      </c>
      <c r="R15" s="148"/>
      <c r="S15" s="148"/>
      <c r="T15" s="162"/>
      <c r="V15" s="7" t="s">
        <v>252</v>
      </c>
      <c r="W15" s="16" t="s">
        <v>129</v>
      </c>
      <c r="X15" s="25">
        <v>370</v>
      </c>
      <c r="Y15" s="40"/>
      <c r="AA15" s="23" t="s">
        <v>271</v>
      </c>
      <c r="AC15" s="166"/>
      <c r="AD15" s="170"/>
      <c r="AF15" t="s">
        <v>282</v>
      </c>
      <c r="AG15" s="148"/>
      <c r="AH15" s="148"/>
      <c r="AI15" s="163"/>
    </row>
    <row r="16" spans="2:35" ht="14.25" thickBot="1">
      <c r="B16" s="20" t="s">
        <v>116</v>
      </c>
      <c r="C16" s="149" t="s">
        <v>129</v>
      </c>
      <c r="D16" s="149">
        <v>270</v>
      </c>
      <c r="E16" s="161"/>
      <c r="L16" s="24" t="s">
        <v>30</v>
      </c>
      <c r="M16" s="148"/>
      <c r="N16" s="148"/>
      <c r="O16" s="163"/>
      <c r="Q16" t="s">
        <v>31</v>
      </c>
      <c r="R16" s="149" t="s">
        <v>135</v>
      </c>
      <c r="S16" s="149">
        <v>410</v>
      </c>
      <c r="T16" s="161"/>
      <c r="V16" s="1"/>
      <c r="W16" s="2"/>
      <c r="X16" s="3">
        <f>SUM(X10:X15)</f>
        <v>3360</v>
      </c>
      <c r="Y16" s="37">
        <f>SUM(Y10:Y15)</f>
        <v>0</v>
      </c>
      <c r="AA16" s="23" t="s">
        <v>272</v>
      </c>
      <c r="AC16" s="141"/>
      <c r="AD16" s="171"/>
      <c r="AF16" s="15" t="s">
        <v>283</v>
      </c>
      <c r="AG16" s="34"/>
      <c r="AH16" s="17">
        <v>135</v>
      </c>
      <c r="AI16" s="40"/>
    </row>
    <row r="17" spans="2:35" ht="14.25" thickBot="1">
      <c r="B17" t="s">
        <v>117</v>
      </c>
      <c r="C17" s="141"/>
      <c r="D17" s="141"/>
      <c r="E17" s="171"/>
      <c r="G17" s="172" t="s">
        <v>83</v>
      </c>
      <c r="H17" s="173"/>
      <c r="I17" s="174"/>
      <c r="J17" s="36" t="s">
        <v>173</v>
      </c>
      <c r="L17" s="23" t="s">
        <v>33</v>
      </c>
      <c r="M17" s="149" t="s">
        <v>136</v>
      </c>
      <c r="N17" s="149">
        <v>315</v>
      </c>
      <c r="O17" s="162"/>
      <c r="Q17" t="s">
        <v>34</v>
      </c>
      <c r="R17" s="166"/>
      <c r="S17" s="166"/>
      <c r="T17" s="162"/>
      <c r="AA17" s="1"/>
      <c r="AB17" s="2"/>
      <c r="AC17" s="3">
        <f>SUM(AC14)</f>
        <v>930</v>
      </c>
      <c r="AD17" s="37">
        <f>SUM(AD14)</f>
        <v>0</v>
      </c>
      <c r="AF17" s="1"/>
      <c r="AG17" s="2"/>
      <c r="AH17" s="3">
        <f>SUM(AH12:AH16)</f>
        <v>730</v>
      </c>
      <c r="AI17" s="37">
        <f>SUM(AI12:AI16)</f>
        <v>0</v>
      </c>
    </row>
    <row r="18" spans="2:25" ht="14.25" thickBot="1">
      <c r="B18" s="1"/>
      <c r="C18" s="2"/>
      <c r="D18" s="3">
        <f>SUM(D12:D17)</f>
        <v>1940</v>
      </c>
      <c r="E18" s="37">
        <f>SUM(E12:E17)</f>
        <v>0</v>
      </c>
      <c r="G18" s="23" t="s">
        <v>16</v>
      </c>
      <c r="I18" s="140">
        <v>445</v>
      </c>
      <c r="J18" s="169"/>
      <c r="L18" s="23" t="s">
        <v>35</v>
      </c>
      <c r="M18" s="166"/>
      <c r="N18" s="166"/>
      <c r="O18" s="162"/>
      <c r="Q18" s="8" t="s">
        <v>36</v>
      </c>
      <c r="R18" s="148"/>
      <c r="S18" s="148"/>
      <c r="T18" s="163"/>
      <c r="V18" s="172" t="s">
        <v>99</v>
      </c>
      <c r="W18" s="173"/>
      <c r="X18" s="174"/>
      <c r="Y18" s="36" t="s">
        <v>173</v>
      </c>
    </row>
    <row r="19" spans="7:35" ht="14.25" thickBot="1">
      <c r="G19" s="23" t="s">
        <v>19</v>
      </c>
      <c r="I19" s="166"/>
      <c r="J19" s="170"/>
      <c r="L19" s="23" t="s">
        <v>37</v>
      </c>
      <c r="M19" s="166"/>
      <c r="N19" s="166"/>
      <c r="O19" s="162"/>
      <c r="Q19" t="s">
        <v>38</v>
      </c>
      <c r="R19" s="9" t="s">
        <v>136</v>
      </c>
      <c r="S19" s="9">
        <v>340</v>
      </c>
      <c r="T19" s="42"/>
      <c r="V19" s="23" t="s">
        <v>253</v>
      </c>
      <c r="W19" s="140" t="s">
        <v>133</v>
      </c>
      <c r="X19" s="140">
        <v>910</v>
      </c>
      <c r="Y19" s="169"/>
      <c r="AA19" s="172" t="s">
        <v>106</v>
      </c>
      <c r="AB19" s="173"/>
      <c r="AC19" s="174"/>
      <c r="AD19" s="36" t="s">
        <v>173</v>
      </c>
      <c r="AF19" s="172" t="s">
        <v>112</v>
      </c>
      <c r="AG19" s="173"/>
      <c r="AH19" s="174"/>
      <c r="AI19" s="36" t="s">
        <v>173</v>
      </c>
    </row>
    <row r="20" spans="2:35" ht="14.25" thickBot="1">
      <c r="B20" s="172" t="s">
        <v>76</v>
      </c>
      <c r="C20" s="173"/>
      <c r="D20" s="174"/>
      <c r="E20" s="36" t="s">
        <v>173</v>
      </c>
      <c r="G20" s="23" t="s">
        <v>182</v>
      </c>
      <c r="I20" s="141"/>
      <c r="J20" s="171"/>
      <c r="L20" s="23" t="s">
        <v>39</v>
      </c>
      <c r="M20" s="141"/>
      <c r="N20" s="141"/>
      <c r="O20" s="171"/>
      <c r="Q20" s="1"/>
      <c r="R20" s="2"/>
      <c r="S20" s="3">
        <f>SUM(S12:S19)</f>
        <v>1890</v>
      </c>
      <c r="T20" s="37">
        <f>SUM(T12:T19)</f>
        <v>0</v>
      </c>
      <c r="V20" s="23" t="s">
        <v>254</v>
      </c>
      <c r="W20" s="166"/>
      <c r="X20" s="166"/>
      <c r="Y20" s="162"/>
      <c r="AA20" s="23" t="s">
        <v>123</v>
      </c>
      <c r="AB20" s="142" t="s">
        <v>133</v>
      </c>
      <c r="AC20" s="146">
        <v>1050</v>
      </c>
      <c r="AD20" s="169"/>
      <c r="AF20" t="s">
        <v>284</v>
      </c>
      <c r="AH20" s="22">
        <v>145</v>
      </c>
      <c r="AI20" s="40"/>
    </row>
    <row r="21" spans="2:35" ht="14.25" thickBot="1">
      <c r="B21" s="23" t="s">
        <v>152</v>
      </c>
      <c r="C21" s="140" t="s">
        <v>130</v>
      </c>
      <c r="D21" s="146">
        <v>685</v>
      </c>
      <c r="E21" s="169"/>
      <c r="G21" s="1"/>
      <c r="H21" s="2"/>
      <c r="I21" s="3">
        <f>SUM(I18)</f>
        <v>445</v>
      </c>
      <c r="J21" s="37">
        <f>SUM(J18)</f>
        <v>0</v>
      </c>
      <c r="L21" s="1"/>
      <c r="M21" s="2"/>
      <c r="N21" s="3">
        <f>SUM(N4:N20)</f>
        <v>1030</v>
      </c>
      <c r="O21" s="37">
        <f>SUM(O4:O20)</f>
        <v>0</v>
      </c>
      <c r="V21" s="23" t="s">
        <v>255</v>
      </c>
      <c r="W21" s="166"/>
      <c r="X21" s="166"/>
      <c r="Y21" s="162"/>
      <c r="AA21" s="18" t="s">
        <v>40</v>
      </c>
      <c r="AB21" s="143"/>
      <c r="AC21" s="151"/>
      <c r="AD21" s="162"/>
      <c r="AF21" s="14" t="s">
        <v>285</v>
      </c>
      <c r="AG21" s="14"/>
      <c r="AH21" s="16">
        <v>200</v>
      </c>
      <c r="AI21" s="45"/>
    </row>
    <row r="22" spans="2:35" ht="14.25" thickBot="1">
      <c r="B22" s="23" t="s">
        <v>153</v>
      </c>
      <c r="C22" s="166"/>
      <c r="D22" s="126"/>
      <c r="E22" s="162"/>
      <c r="Q22" s="172" t="s">
        <v>92</v>
      </c>
      <c r="R22" s="173"/>
      <c r="S22" s="174"/>
      <c r="T22" s="36" t="s">
        <v>173</v>
      </c>
      <c r="V22" s="23" t="s">
        <v>256</v>
      </c>
      <c r="W22" s="166"/>
      <c r="X22" s="166"/>
      <c r="Y22" s="162"/>
      <c r="AA22" s="24" t="s">
        <v>124</v>
      </c>
      <c r="AB22" s="144"/>
      <c r="AC22" s="152"/>
      <c r="AD22" s="163"/>
      <c r="AF22" s="8" t="s">
        <v>286</v>
      </c>
      <c r="AG22" s="8"/>
      <c r="AH22" s="10">
        <v>85</v>
      </c>
      <c r="AI22" s="45"/>
    </row>
    <row r="23" spans="2:35" ht="14.25" thickBot="1">
      <c r="B23" s="24" t="s">
        <v>154</v>
      </c>
      <c r="C23" s="148"/>
      <c r="D23" s="152"/>
      <c r="E23" s="162"/>
      <c r="G23" s="172" t="s">
        <v>84</v>
      </c>
      <c r="H23" s="173"/>
      <c r="I23" s="174"/>
      <c r="J23" s="36" t="s">
        <v>173</v>
      </c>
      <c r="L23" s="172" t="s">
        <v>87</v>
      </c>
      <c r="M23" s="173"/>
      <c r="N23" s="174"/>
      <c r="O23" s="36" t="s">
        <v>173</v>
      </c>
      <c r="Q23" s="29" t="s">
        <v>44</v>
      </c>
      <c r="R23" s="16" t="s">
        <v>133</v>
      </c>
      <c r="S23" s="16">
        <v>460</v>
      </c>
      <c r="T23" s="40"/>
      <c r="V23" s="23" t="s">
        <v>257</v>
      </c>
      <c r="W23" s="166"/>
      <c r="X23" s="166"/>
      <c r="Y23" s="162"/>
      <c r="AA23" s="23" t="s">
        <v>109</v>
      </c>
      <c r="AB23" s="150" t="s">
        <v>134</v>
      </c>
      <c r="AC23" s="150">
        <v>800</v>
      </c>
      <c r="AD23" s="162"/>
      <c r="AF23" t="s">
        <v>287</v>
      </c>
      <c r="AH23" s="31">
        <v>235</v>
      </c>
      <c r="AI23" s="43"/>
    </row>
    <row r="24" spans="2:35" ht="13.5">
      <c r="B24" s="23" t="s">
        <v>155</v>
      </c>
      <c r="C24" s="149" t="s">
        <v>131</v>
      </c>
      <c r="D24" s="149">
        <v>300</v>
      </c>
      <c r="E24" s="161"/>
      <c r="G24" s="23" t="s">
        <v>183</v>
      </c>
      <c r="H24" s="140" t="s">
        <v>133</v>
      </c>
      <c r="I24" s="140">
        <v>205</v>
      </c>
      <c r="J24" s="169"/>
      <c r="L24" s="23" t="s">
        <v>42</v>
      </c>
      <c r="M24" s="140" t="s">
        <v>133</v>
      </c>
      <c r="N24" s="140">
        <v>580</v>
      </c>
      <c r="O24" s="169"/>
      <c r="Q24" s="29" t="s">
        <v>45</v>
      </c>
      <c r="R24" s="16" t="s">
        <v>134</v>
      </c>
      <c r="S24" s="16">
        <v>485</v>
      </c>
      <c r="T24" s="45"/>
      <c r="V24" s="24" t="s">
        <v>258</v>
      </c>
      <c r="W24" s="148"/>
      <c r="X24" s="148"/>
      <c r="Y24" s="163"/>
      <c r="AA24" s="23" t="s">
        <v>41</v>
      </c>
      <c r="AB24" s="145"/>
      <c r="AC24" s="145"/>
      <c r="AD24" s="171"/>
      <c r="AF24" s="1"/>
      <c r="AG24" s="2"/>
      <c r="AH24" s="3">
        <f>SUM(AH20:AH23)</f>
        <v>665</v>
      </c>
      <c r="AI24" s="37">
        <f>SUM(AI20:AI23)</f>
        <v>0</v>
      </c>
    </row>
    <row r="25" spans="2:30" ht="14.25" thickBot="1">
      <c r="B25" s="24" t="s">
        <v>156</v>
      </c>
      <c r="C25" s="148"/>
      <c r="D25" s="148"/>
      <c r="E25" s="163"/>
      <c r="G25" s="23" t="s">
        <v>32</v>
      </c>
      <c r="H25" s="166"/>
      <c r="I25" s="166"/>
      <c r="J25" s="162"/>
      <c r="L25" s="23" t="s">
        <v>214</v>
      </c>
      <c r="M25" s="166"/>
      <c r="N25" s="166"/>
      <c r="O25" s="162"/>
      <c r="Q25" s="20" t="s">
        <v>46</v>
      </c>
      <c r="R25" s="26" t="s">
        <v>135</v>
      </c>
      <c r="S25" s="26">
        <v>160</v>
      </c>
      <c r="T25" s="40"/>
      <c r="V25" s="23" t="s">
        <v>259</v>
      </c>
      <c r="W25" s="149" t="s">
        <v>134</v>
      </c>
      <c r="X25" s="149">
        <v>870</v>
      </c>
      <c r="Y25" s="162"/>
      <c r="AA25" s="1"/>
      <c r="AB25" s="2"/>
      <c r="AC25" s="3">
        <f>SUM(AC20:AC24)</f>
        <v>1850</v>
      </c>
      <c r="AD25" s="37">
        <f>SUM(AD20:AD24)</f>
        <v>0</v>
      </c>
    </row>
    <row r="26" spans="2:35" ht="14.25" thickBot="1">
      <c r="B26" s="23" t="s">
        <v>157</v>
      </c>
      <c r="C26" s="9" t="s">
        <v>132</v>
      </c>
      <c r="D26" s="9">
        <v>335</v>
      </c>
      <c r="E26" s="42"/>
      <c r="G26" s="23" t="s">
        <v>186</v>
      </c>
      <c r="H26" s="166"/>
      <c r="I26" s="166"/>
      <c r="J26" s="162"/>
      <c r="L26" s="24" t="s">
        <v>215</v>
      </c>
      <c r="M26" s="148"/>
      <c r="N26" s="148"/>
      <c r="O26" s="162"/>
      <c r="Q26" s="18" t="s">
        <v>306</v>
      </c>
      <c r="R26" s="57" t="s">
        <v>136</v>
      </c>
      <c r="S26" s="57">
        <v>100</v>
      </c>
      <c r="T26" s="40"/>
      <c r="V26" s="23" t="s">
        <v>260</v>
      </c>
      <c r="W26" s="166"/>
      <c r="X26" s="147"/>
      <c r="Y26" s="162"/>
      <c r="AF26" s="172" t="s">
        <v>122</v>
      </c>
      <c r="AG26" s="173"/>
      <c r="AH26" s="174"/>
      <c r="AI26" s="36" t="s">
        <v>173</v>
      </c>
    </row>
    <row r="27" spans="2:35" ht="14.25" thickBot="1">
      <c r="B27" s="1"/>
      <c r="C27" s="2"/>
      <c r="D27" s="3">
        <f>SUM(D21:D26)</f>
        <v>1320</v>
      </c>
      <c r="E27" s="37">
        <f>SUM(E21:E26)</f>
        <v>0</v>
      </c>
      <c r="G27" s="24" t="s">
        <v>184</v>
      </c>
      <c r="H27" s="148"/>
      <c r="I27" s="148"/>
      <c r="J27" s="162"/>
      <c r="L27" s="23" t="s">
        <v>216</v>
      </c>
      <c r="M27" s="149" t="s">
        <v>134</v>
      </c>
      <c r="N27" s="149">
        <v>920</v>
      </c>
      <c r="O27" s="161"/>
      <c r="Q27" s="18" t="s">
        <v>307</v>
      </c>
      <c r="R27" s="57" t="s">
        <v>137</v>
      </c>
      <c r="S27" s="57">
        <v>105</v>
      </c>
      <c r="T27" s="45"/>
      <c r="V27" s="23" t="s">
        <v>261</v>
      </c>
      <c r="W27" s="166"/>
      <c r="X27" s="147"/>
      <c r="Y27" s="162"/>
      <c r="AA27" s="172" t="s">
        <v>107</v>
      </c>
      <c r="AB27" s="173"/>
      <c r="AC27" s="174"/>
      <c r="AD27" s="36" t="s">
        <v>173</v>
      </c>
      <c r="AF27" s="27" t="s">
        <v>288</v>
      </c>
      <c r="AG27" s="12" t="s">
        <v>138</v>
      </c>
      <c r="AH27" s="12">
        <v>705</v>
      </c>
      <c r="AI27" s="40"/>
    </row>
    <row r="28" spans="7:35" ht="14.25" thickBot="1">
      <c r="G28" s="23" t="s">
        <v>187</v>
      </c>
      <c r="H28" s="149" t="s">
        <v>134</v>
      </c>
      <c r="I28" s="149">
        <v>245</v>
      </c>
      <c r="J28" s="161"/>
      <c r="L28" s="24" t="s">
        <v>217</v>
      </c>
      <c r="M28" s="148"/>
      <c r="N28" s="148"/>
      <c r="O28" s="163"/>
      <c r="Q28" s="1"/>
      <c r="R28" s="2"/>
      <c r="S28" s="3">
        <f>SUM(S23:S27)</f>
        <v>1310</v>
      </c>
      <c r="T28" s="37">
        <f>SUM(T23:T27)</f>
        <v>0</v>
      </c>
      <c r="V28" s="23" t="s">
        <v>262</v>
      </c>
      <c r="W28" s="166"/>
      <c r="X28" s="147"/>
      <c r="Y28" s="162"/>
      <c r="AA28" s="27" t="s">
        <v>47</v>
      </c>
      <c r="AB28" s="12" t="s">
        <v>133</v>
      </c>
      <c r="AC28" s="12">
        <v>865</v>
      </c>
      <c r="AD28" s="40"/>
      <c r="AF28" s="23" t="s">
        <v>289</v>
      </c>
      <c r="AG28" s="149" t="s">
        <v>139</v>
      </c>
      <c r="AH28" s="149">
        <v>370</v>
      </c>
      <c r="AI28" s="161"/>
    </row>
    <row r="29" spans="2:35" ht="14.25" thickBot="1">
      <c r="B29" s="172" t="s">
        <v>77</v>
      </c>
      <c r="C29" s="173"/>
      <c r="D29" s="174"/>
      <c r="E29" s="36" t="s">
        <v>173</v>
      </c>
      <c r="G29" s="23" t="s">
        <v>188</v>
      </c>
      <c r="H29" s="166"/>
      <c r="I29" s="166"/>
      <c r="J29" s="162"/>
      <c r="L29" s="23" t="s">
        <v>218</v>
      </c>
      <c r="M29" s="149" t="s">
        <v>135</v>
      </c>
      <c r="N29" s="149">
        <v>505</v>
      </c>
      <c r="O29" s="161"/>
      <c r="V29" s="23" t="s">
        <v>263</v>
      </c>
      <c r="W29" s="141"/>
      <c r="X29" s="141"/>
      <c r="Y29" s="171"/>
      <c r="AA29" s="29" t="s">
        <v>49</v>
      </c>
      <c r="AB29" s="16" t="s">
        <v>134</v>
      </c>
      <c r="AC29" s="16">
        <v>275</v>
      </c>
      <c r="AD29" s="45"/>
      <c r="AF29" s="24" t="s">
        <v>290</v>
      </c>
      <c r="AG29" s="148"/>
      <c r="AH29" s="148"/>
      <c r="AI29" s="163"/>
    </row>
    <row r="30" spans="2:35" ht="14.25" thickBot="1">
      <c r="B30" s="30" t="s">
        <v>158</v>
      </c>
      <c r="C30" s="140" t="s">
        <v>127</v>
      </c>
      <c r="D30" s="140">
        <v>610</v>
      </c>
      <c r="E30" s="169"/>
      <c r="G30" s="23" t="s">
        <v>189</v>
      </c>
      <c r="H30" s="166"/>
      <c r="I30" s="166"/>
      <c r="J30" s="162"/>
      <c r="L30" s="23" t="s">
        <v>219</v>
      </c>
      <c r="M30" s="166"/>
      <c r="N30" s="166"/>
      <c r="O30" s="162"/>
      <c r="Q30" s="58" t="s">
        <v>93</v>
      </c>
      <c r="R30" s="59"/>
      <c r="S30" s="60"/>
      <c r="T30" s="36" t="s">
        <v>173</v>
      </c>
      <c r="V30" s="1"/>
      <c r="W30" s="2"/>
      <c r="X30" s="3">
        <f>SUM(X19:X29)</f>
        <v>1780</v>
      </c>
      <c r="Y30" s="37">
        <f>SUM(Y19:Y29)</f>
        <v>0</v>
      </c>
      <c r="AA30" s="23" t="s">
        <v>273</v>
      </c>
      <c r="AB30" s="166" t="s">
        <v>145</v>
      </c>
      <c r="AC30" s="147">
        <v>500</v>
      </c>
      <c r="AD30" s="162"/>
      <c r="AF30" s="23" t="s">
        <v>51</v>
      </c>
      <c r="AG30" s="149" t="s">
        <v>140</v>
      </c>
      <c r="AH30" s="149">
        <v>775</v>
      </c>
      <c r="AI30" s="162"/>
    </row>
    <row r="31" spans="2:35" ht="14.25" thickBot="1">
      <c r="B31" s="24" t="s">
        <v>159</v>
      </c>
      <c r="C31" s="148"/>
      <c r="D31" s="148"/>
      <c r="E31" s="163"/>
      <c r="G31" s="23" t="s">
        <v>190</v>
      </c>
      <c r="H31" s="166"/>
      <c r="I31" s="166"/>
      <c r="J31" s="162"/>
      <c r="L31" s="23" t="s">
        <v>220</v>
      </c>
      <c r="M31" s="166"/>
      <c r="N31" s="166"/>
      <c r="O31" s="162"/>
      <c r="Q31" t="s">
        <v>52</v>
      </c>
      <c r="R31" s="9" t="s">
        <v>133</v>
      </c>
      <c r="S31" s="9">
        <v>295</v>
      </c>
      <c r="T31" s="42"/>
      <c r="AA31" s="23" t="s">
        <v>274</v>
      </c>
      <c r="AB31" s="166"/>
      <c r="AC31" s="147"/>
      <c r="AD31" s="162"/>
      <c r="AF31" s="24" t="s">
        <v>43</v>
      </c>
      <c r="AG31" s="148"/>
      <c r="AH31" s="148"/>
      <c r="AI31" s="162"/>
    </row>
    <row r="32" spans="2:35" ht="14.25" thickBot="1">
      <c r="B32" s="23" t="s">
        <v>160</v>
      </c>
      <c r="C32" s="9" t="s">
        <v>149</v>
      </c>
      <c r="D32" s="31">
        <v>300</v>
      </c>
      <c r="E32" s="43"/>
      <c r="G32" s="23" t="s">
        <v>191</v>
      </c>
      <c r="H32" s="166"/>
      <c r="I32" s="166"/>
      <c r="J32" s="162"/>
      <c r="L32" s="24" t="s">
        <v>221</v>
      </c>
      <c r="M32" s="148"/>
      <c r="N32" s="148"/>
      <c r="O32" s="163"/>
      <c r="Q32" s="20" t="s">
        <v>232</v>
      </c>
      <c r="R32" s="26" t="s">
        <v>134</v>
      </c>
      <c r="S32" s="26">
        <v>665</v>
      </c>
      <c r="T32" s="61"/>
      <c r="V32" s="172" t="s">
        <v>100</v>
      </c>
      <c r="W32" s="173"/>
      <c r="X32" s="174"/>
      <c r="Y32" s="36" t="s">
        <v>173</v>
      </c>
      <c r="AA32" s="23" t="s">
        <v>275</v>
      </c>
      <c r="AB32" s="166"/>
      <c r="AC32" s="147"/>
      <c r="AD32" s="162"/>
      <c r="AF32" s="23" t="s">
        <v>291</v>
      </c>
      <c r="AG32" s="150" t="s">
        <v>141</v>
      </c>
      <c r="AH32" s="149">
        <v>425</v>
      </c>
      <c r="AI32" s="161"/>
    </row>
    <row r="33" spans="2:35" ht="13.5">
      <c r="B33" s="1"/>
      <c r="C33" s="2"/>
      <c r="D33" s="3">
        <f>SUM(D30:D32)</f>
        <v>910</v>
      </c>
      <c r="E33" s="37">
        <f>SUM(E30:E32)</f>
        <v>0</v>
      </c>
      <c r="G33" s="23" t="s">
        <v>192</v>
      </c>
      <c r="H33" s="166"/>
      <c r="I33" s="166"/>
      <c r="J33" s="162"/>
      <c r="L33" s="23" t="s">
        <v>222</v>
      </c>
      <c r="M33" s="149" t="s">
        <v>136</v>
      </c>
      <c r="N33" s="149">
        <v>320</v>
      </c>
      <c r="O33" s="161"/>
      <c r="Q33" s="21" t="s">
        <v>233</v>
      </c>
      <c r="R33" s="25"/>
      <c r="S33" s="25"/>
      <c r="T33" s="62"/>
      <c r="V33" s="30" t="s">
        <v>54</v>
      </c>
      <c r="W33" s="140" t="s">
        <v>133</v>
      </c>
      <c r="X33" s="140">
        <v>305</v>
      </c>
      <c r="Y33" s="169"/>
      <c r="AA33" s="23" t="s">
        <v>276</v>
      </c>
      <c r="AB33" s="141"/>
      <c r="AC33" s="141"/>
      <c r="AD33" s="171"/>
      <c r="AF33" s="23" t="s">
        <v>292</v>
      </c>
      <c r="AG33" s="151"/>
      <c r="AH33" s="147"/>
      <c r="AI33" s="162"/>
    </row>
    <row r="34" spans="7:35" ht="14.25" thickBot="1">
      <c r="G34" s="23" t="s">
        <v>193</v>
      </c>
      <c r="H34" s="166"/>
      <c r="I34" s="166"/>
      <c r="J34" s="162"/>
      <c r="L34" s="23" t="s">
        <v>223</v>
      </c>
      <c r="M34" s="141"/>
      <c r="N34" s="141"/>
      <c r="O34" s="171"/>
      <c r="Q34" s="1"/>
      <c r="R34" s="2"/>
      <c r="S34" s="3">
        <f>SUM(S31:S33)</f>
        <v>960</v>
      </c>
      <c r="T34" s="37">
        <f>SUM(T31:T33)</f>
        <v>0</v>
      </c>
      <c r="V34" s="24" t="s">
        <v>55</v>
      </c>
      <c r="W34" s="148"/>
      <c r="X34" s="148"/>
      <c r="Y34" s="162"/>
      <c r="AA34" s="1"/>
      <c r="AB34" s="2"/>
      <c r="AC34" s="3">
        <f>SUM(AC28:AC33)</f>
        <v>1640</v>
      </c>
      <c r="AD34" s="37">
        <f>SUM(AD28:AD33)</f>
        <v>0</v>
      </c>
      <c r="AF34" s="23" t="s">
        <v>293</v>
      </c>
      <c r="AG34" s="151"/>
      <c r="AH34" s="147"/>
      <c r="AI34" s="162"/>
    </row>
    <row r="35" spans="2:35" ht="14.25" thickBot="1">
      <c r="B35" s="172" t="s">
        <v>78</v>
      </c>
      <c r="C35" s="173"/>
      <c r="D35" s="174"/>
      <c r="E35" s="36" t="s">
        <v>173</v>
      </c>
      <c r="G35" s="23" t="s">
        <v>194</v>
      </c>
      <c r="H35" s="166"/>
      <c r="I35" s="166"/>
      <c r="J35" s="162"/>
      <c r="L35" s="1"/>
      <c r="M35" s="2"/>
      <c r="N35" s="3">
        <f>SUM(N24:N34)</f>
        <v>2325</v>
      </c>
      <c r="O35" s="37">
        <f>SUM(O24:O34)</f>
        <v>0</v>
      </c>
      <c r="V35" s="23" t="s">
        <v>56</v>
      </c>
      <c r="W35" s="149" t="s">
        <v>134</v>
      </c>
      <c r="X35" s="149">
        <v>995</v>
      </c>
      <c r="Y35" s="161"/>
      <c r="AF35" s="23" t="s">
        <v>294</v>
      </c>
      <c r="AG35" s="151"/>
      <c r="AH35" s="147"/>
      <c r="AI35" s="162"/>
    </row>
    <row r="36" spans="2:35" ht="14.25" thickBot="1">
      <c r="B36" s="27" t="s">
        <v>72</v>
      </c>
      <c r="C36" s="12" t="s">
        <v>130</v>
      </c>
      <c r="D36" s="12">
        <v>390</v>
      </c>
      <c r="E36" s="40"/>
      <c r="G36" s="23" t="s">
        <v>195</v>
      </c>
      <c r="H36" s="166"/>
      <c r="I36" s="166"/>
      <c r="J36" s="162"/>
      <c r="Q36" s="58" t="s">
        <v>94</v>
      </c>
      <c r="R36" s="59"/>
      <c r="S36" s="60"/>
      <c r="T36" s="36" t="s">
        <v>173</v>
      </c>
      <c r="V36" s="23" t="s">
        <v>264</v>
      </c>
      <c r="W36" s="166"/>
      <c r="X36" s="166"/>
      <c r="Y36" s="162"/>
      <c r="AA36" s="172" t="s">
        <v>108</v>
      </c>
      <c r="AB36" s="173"/>
      <c r="AC36" s="174"/>
      <c r="AD36" s="36" t="s">
        <v>173</v>
      </c>
      <c r="AF36" s="24" t="s">
        <v>295</v>
      </c>
      <c r="AG36" s="152"/>
      <c r="AH36" s="148"/>
      <c r="AI36" s="163"/>
    </row>
    <row r="37" spans="2:35" ht="14.25" thickBot="1">
      <c r="B37" s="23" t="s">
        <v>73</v>
      </c>
      <c r="C37" s="9" t="s">
        <v>128</v>
      </c>
      <c r="D37" s="9">
        <v>385</v>
      </c>
      <c r="E37" s="44"/>
      <c r="G37" s="24" t="s">
        <v>196</v>
      </c>
      <c r="H37" s="148"/>
      <c r="I37" s="148"/>
      <c r="J37" s="163"/>
      <c r="L37" s="172" t="s">
        <v>88</v>
      </c>
      <c r="M37" s="173"/>
      <c r="N37" s="174"/>
      <c r="O37" s="36" t="s">
        <v>173</v>
      </c>
      <c r="Q37" s="27" t="s">
        <v>234</v>
      </c>
      <c r="R37" s="12" t="s">
        <v>133</v>
      </c>
      <c r="S37" s="12">
        <v>460</v>
      </c>
      <c r="T37" s="40"/>
      <c r="V37" s="24" t="s">
        <v>265</v>
      </c>
      <c r="W37" s="148"/>
      <c r="X37" s="148"/>
      <c r="Y37" s="163"/>
      <c r="AA37" s="23" t="s">
        <v>277</v>
      </c>
      <c r="AC37" s="140">
        <v>625</v>
      </c>
      <c r="AD37" s="169"/>
      <c r="AF37" s="23" t="s">
        <v>147</v>
      </c>
      <c r="AG37" s="26" t="s">
        <v>142</v>
      </c>
      <c r="AH37" s="26">
        <v>630</v>
      </c>
      <c r="AI37" s="40"/>
    </row>
    <row r="38" spans="2:35" ht="13.5">
      <c r="B38" s="1"/>
      <c r="C38" s="2"/>
      <c r="D38" s="3">
        <f>SUM(D36:D37)</f>
        <v>775</v>
      </c>
      <c r="E38" s="37">
        <f>SUM(E36:E37)</f>
        <v>0</v>
      </c>
      <c r="G38" s="23" t="s">
        <v>50</v>
      </c>
      <c r="H38" s="149" t="s">
        <v>135</v>
      </c>
      <c r="I38" s="149">
        <v>270</v>
      </c>
      <c r="J38" s="162"/>
      <c r="L38" s="23" t="s">
        <v>224</v>
      </c>
      <c r="M38" s="140" t="s">
        <v>133</v>
      </c>
      <c r="N38" s="140">
        <v>445</v>
      </c>
      <c r="O38" s="169"/>
      <c r="Q38" s="23" t="s">
        <v>235</v>
      </c>
      <c r="R38" s="26" t="s">
        <v>134</v>
      </c>
      <c r="S38" s="26">
        <v>1270</v>
      </c>
      <c r="T38" s="61"/>
      <c r="V38" s="29" t="s">
        <v>58</v>
      </c>
      <c r="W38" s="16" t="s">
        <v>135</v>
      </c>
      <c r="X38" s="16">
        <v>275</v>
      </c>
      <c r="Y38" s="45"/>
      <c r="AA38" s="23" t="s">
        <v>278</v>
      </c>
      <c r="AC38" s="141"/>
      <c r="AD38" s="171"/>
      <c r="AF38" s="29" t="s">
        <v>146</v>
      </c>
      <c r="AG38" s="16" t="s">
        <v>148</v>
      </c>
      <c r="AH38" s="16">
        <v>265</v>
      </c>
      <c r="AI38" s="45"/>
    </row>
    <row r="39" spans="7:35" ht="14.25" thickBot="1">
      <c r="G39" s="23" t="s">
        <v>197</v>
      </c>
      <c r="H39" s="166"/>
      <c r="I39" s="166"/>
      <c r="J39" s="162"/>
      <c r="L39" s="24" t="s">
        <v>225</v>
      </c>
      <c r="M39" s="148"/>
      <c r="N39" s="148"/>
      <c r="O39" s="162"/>
      <c r="Q39" s="23" t="s">
        <v>236</v>
      </c>
      <c r="R39" s="25"/>
      <c r="S39" s="25"/>
      <c r="T39" s="62"/>
      <c r="V39" s="23" t="s">
        <v>266</v>
      </c>
      <c r="W39" s="166" t="s">
        <v>144</v>
      </c>
      <c r="X39" s="166">
        <v>560</v>
      </c>
      <c r="Y39" s="170"/>
      <c r="AA39" s="1"/>
      <c r="AB39" s="2"/>
      <c r="AC39" s="3">
        <f>SUM(AC37)</f>
        <v>625</v>
      </c>
      <c r="AD39" s="37">
        <f>SUM(AD37)</f>
        <v>0</v>
      </c>
      <c r="AF39" s="23" t="s">
        <v>296</v>
      </c>
      <c r="AG39" s="149" t="s">
        <v>143</v>
      </c>
      <c r="AH39" s="149">
        <v>895</v>
      </c>
      <c r="AI39" s="161"/>
    </row>
    <row r="40" spans="2:35" ht="14.25" thickBot="1">
      <c r="B40" s="172" t="s">
        <v>79</v>
      </c>
      <c r="C40" s="173"/>
      <c r="D40" s="174"/>
      <c r="E40" s="36" t="s">
        <v>173</v>
      </c>
      <c r="G40" s="23" t="s">
        <v>198</v>
      </c>
      <c r="H40" s="166"/>
      <c r="I40" s="166"/>
      <c r="J40" s="162"/>
      <c r="L40" s="23" t="s">
        <v>59</v>
      </c>
      <c r="M40" s="149" t="s">
        <v>134</v>
      </c>
      <c r="N40" s="149">
        <v>475</v>
      </c>
      <c r="O40" s="161"/>
      <c r="Q40" s="1"/>
      <c r="R40" s="2"/>
      <c r="S40" s="3">
        <f>SUM(S37:S39)</f>
        <v>1730</v>
      </c>
      <c r="T40" s="37">
        <f>SUM(T37:T39)</f>
        <v>0</v>
      </c>
      <c r="V40" s="23" t="s">
        <v>267</v>
      </c>
      <c r="W40" s="141"/>
      <c r="X40" s="141"/>
      <c r="Y40" s="171"/>
      <c r="AF40" s="23" t="s">
        <v>297</v>
      </c>
      <c r="AG40" s="166"/>
      <c r="AH40" s="166"/>
      <c r="AI40" s="162"/>
    </row>
    <row r="41" spans="2:35" ht="14.25" thickBot="1">
      <c r="B41" s="30" t="s">
        <v>161</v>
      </c>
      <c r="C41" s="140" t="s">
        <v>130</v>
      </c>
      <c r="D41" s="140">
        <v>740</v>
      </c>
      <c r="E41" s="169"/>
      <c r="G41" s="23" t="s">
        <v>53</v>
      </c>
      <c r="H41" s="166"/>
      <c r="I41" s="166"/>
      <c r="J41" s="162"/>
      <c r="L41" s="23" t="s">
        <v>226</v>
      </c>
      <c r="M41" s="141"/>
      <c r="N41" s="141"/>
      <c r="O41" s="171"/>
      <c r="V41" s="1"/>
      <c r="W41" s="2"/>
      <c r="X41" s="3">
        <f>SUM(X33:X40)</f>
        <v>2135</v>
      </c>
      <c r="Y41" s="37">
        <f>SUM(Y33:Y40)</f>
        <v>0</v>
      </c>
      <c r="AA41" s="125" t="s">
        <v>118</v>
      </c>
      <c r="AB41" s="125"/>
      <c r="AC41" s="125"/>
      <c r="AD41" s="54" t="s">
        <v>173</v>
      </c>
      <c r="AF41" s="23" t="s">
        <v>298</v>
      </c>
      <c r="AG41" s="166"/>
      <c r="AH41" s="166"/>
      <c r="AI41" s="162"/>
    </row>
    <row r="42" spans="2:35" ht="14.25" thickBot="1">
      <c r="B42" s="18" t="s">
        <v>162</v>
      </c>
      <c r="C42" s="147"/>
      <c r="D42" s="147"/>
      <c r="E42" s="162"/>
      <c r="G42" s="23" t="s">
        <v>199</v>
      </c>
      <c r="H42" s="166"/>
      <c r="I42" s="166"/>
      <c r="J42" s="162"/>
      <c r="L42" s="1"/>
      <c r="M42" s="2"/>
      <c r="N42" s="3">
        <f>SUM(N38:N41)</f>
        <v>920</v>
      </c>
      <c r="O42" s="37">
        <f>SUM(O38:O41)</f>
        <v>0</v>
      </c>
      <c r="Q42" s="58" t="s">
        <v>95</v>
      </c>
      <c r="R42" s="59"/>
      <c r="S42" s="60"/>
      <c r="T42" s="36" t="s">
        <v>173</v>
      </c>
      <c r="AA42" s="18" t="s">
        <v>119</v>
      </c>
      <c r="AB42" s="147" t="s">
        <v>133</v>
      </c>
      <c r="AC42" s="147">
        <v>140</v>
      </c>
      <c r="AD42" s="162"/>
      <c r="AF42" s="23" t="s">
        <v>299</v>
      </c>
      <c r="AG42" s="166"/>
      <c r="AH42" s="166"/>
      <c r="AI42" s="162"/>
    </row>
    <row r="43" spans="2:35" ht="14.25" thickBot="1">
      <c r="B43" s="24" t="s">
        <v>163</v>
      </c>
      <c r="C43" s="148"/>
      <c r="D43" s="148"/>
      <c r="E43" s="162"/>
      <c r="G43" s="23" t="s">
        <v>200</v>
      </c>
      <c r="H43" s="166"/>
      <c r="I43" s="166"/>
      <c r="J43" s="162"/>
      <c r="Q43" s="11" t="s">
        <v>237</v>
      </c>
      <c r="R43" s="12" t="s">
        <v>133</v>
      </c>
      <c r="S43" s="12">
        <v>500</v>
      </c>
      <c r="T43" s="40"/>
      <c r="V43" s="172" t="s">
        <v>101</v>
      </c>
      <c r="W43" s="173"/>
      <c r="X43" s="174"/>
      <c r="Y43" s="36" t="s">
        <v>173</v>
      </c>
      <c r="AA43" s="24" t="s">
        <v>24</v>
      </c>
      <c r="AB43" s="148"/>
      <c r="AC43" s="148"/>
      <c r="AD43" s="162"/>
      <c r="AF43" s="23" t="s">
        <v>110</v>
      </c>
      <c r="AG43" s="147"/>
      <c r="AH43" s="147"/>
      <c r="AI43" s="163"/>
    </row>
    <row r="44" spans="2:35" ht="14.25" thickBot="1">
      <c r="B44" s="23" t="s">
        <v>164</v>
      </c>
      <c r="C44" s="149" t="s">
        <v>131</v>
      </c>
      <c r="D44" s="149">
        <v>730</v>
      </c>
      <c r="E44" s="161"/>
      <c r="G44" s="23" t="s">
        <v>201</v>
      </c>
      <c r="H44" s="166"/>
      <c r="I44" s="166"/>
      <c r="J44" s="162"/>
      <c r="L44" s="172" t="s">
        <v>89</v>
      </c>
      <c r="M44" s="173"/>
      <c r="N44" s="174"/>
      <c r="O44" s="36" t="s">
        <v>173</v>
      </c>
      <c r="Q44" t="s">
        <v>238</v>
      </c>
      <c r="R44" s="9" t="s">
        <v>134</v>
      </c>
      <c r="S44" s="9">
        <v>735</v>
      </c>
      <c r="T44" s="44"/>
      <c r="V44" s="23" t="s">
        <v>61</v>
      </c>
      <c r="W44" s="140" t="s">
        <v>133</v>
      </c>
      <c r="X44" s="140">
        <v>915</v>
      </c>
      <c r="Y44" s="169"/>
      <c r="AA44" s="23" t="s">
        <v>120</v>
      </c>
      <c r="AB44" s="9" t="s">
        <v>134</v>
      </c>
      <c r="AC44" s="9">
        <v>195</v>
      </c>
      <c r="AD44" s="45"/>
      <c r="AF44" s="35" t="s">
        <v>300</v>
      </c>
      <c r="AG44" s="17"/>
      <c r="AH44" s="17">
        <v>210</v>
      </c>
      <c r="AI44" s="40"/>
    </row>
    <row r="45" spans="2:35" ht="13.5">
      <c r="B45" s="23" t="s">
        <v>165</v>
      </c>
      <c r="C45" s="166"/>
      <c r="D45" s="166"/>
      <c r="E45" s="162"/>
      <c r="G45" s="24" t="s">
        <v>202</v>
      </c>
      <c r="H45" s="148"/>
      <c r="I45" s="148"/>
      <c r="J45" s="162"/>
      <c r="L45" s="23" t="s">
        <v>227</v>
      </c>
      <c r="M45" s="140" t="s">
        <v>133</v>
      </c>
      <c r="N45" s="140">
        <v>420</v>
      </c>
      <c r="O45" s="169"/>
      <c r="Q45" s="1"/>
      <c r="R45" s="2"/>
      <c r="S45" s="3">
        <f>SUM(S43:S44)</f>
        <v>1235</v>
      </c>
      <c r="T45" s="37">
        <f>SUM(T43:T44)</f>
        <v>0</v>
      </c>
      <c r="V45" s="24" t="s">
        <v>63</v>
      </c>
      <c r="W45" s="148"/>
      <c r="X45" s="148"/>
      <c r="Y45" s="163"/>
      <c r="AA45" s="29" t="s">
        <v>48</v>
      </c>
      <c r="AB45" s="16" t="s">
        <v>135</v>
      </c>
      <c r="AC45" s="16">
        <v>515</v>
      </c>
      <c r="AD45" s="40"/>
      <c r="AF45" s="1"/>
      <c r="AG45" s="2"/>
      <c r="AH45" s="3">
        <f>SUM(AH27:AH44)</f>
        <v>4275</v>
      </c>
      <c r="AI45" s="37">
        <f>SUM(AI27:AI44)</f>
        <v>0</v>
      </c>
    </row>
    <row r="46" spans="2:30" ht="14.25" thickBot="1">
      <c r="B46" s="24" t="s">
        <v>166</v>
      </c>
      <c r="C46" s="148"/>
      <c r="D46" s="148"/>
      <c r="E46" s="163"/>
      <c r="G46" s="23" t="s">
        <v>203</v>
      </c>
      <c r="H46" s="149" t="s">
        <v>136</v>
      </c>
      <c r="I46" s="149">
        <v>270</v>
      </c>
      <c r="J46" s="161"/>
      <c r="L46" s="24" t="s">
        <v>62</v>
      </c>
      <c r="M46" s="148"/>
      <c r="N46" s="148"/>
      <c r="O46" s="162"/>
      <c r="V46" s="23" t="s">
        <v>57</v>
      </c>
      <c r="W46" s="149" t="s">
        <v>134</v>
      </c>
      <c r="X46" s="149">
        <v>745</v>
      </c>
      <c r="Y46" s="162"/>
      <c r="AA46" s="1"/>
      <c r="AB46" s="2"/>
      <c r="AC46" s="3">
        <f>SUM(AC42:AC45)</f>
        <v>850</v>
      </c>
      <c r="AD46" s="37">
        <f>SUM(AD42:AD45)</f>
        <v>0</v>
      </c>
    </row>
    <row r="47" spans="2:25" ht="14.25" thickBot="1">
      <c r="B47" s="23" t="s">
        <v>60</v>
      </c>
      <c r="C47" s="9" t="s">
        <v>129</v>
      </c>
      <c r="D47" s="9">
        <v>860</v>
      </c>
      <c r="E47" s="42"/>
      <c r="G47" s="23" t="s">
        <v>204</v>
      </c>
      <c r="H47" s="166"/>
      <c r="I47" s="166"/>
      <c r="J47" s="162"/>
      <c r="L47" s="23" t="s">
        <v>65</v>
      </c>
      <c r="M47" s="149" t="s">
        <v>134</v>
      </c>
      <c r="N47" s="149">
        <v>325</v>
      </c>
      <c r="O47" s="161"/>
      <c r="Q47" s="58" t="s">
        <v>96</v>
      </c>
      <c r="R47" s="59"/>
      <c r="S47" s="60"/>
      <c r="T47" s="36" t="s">
        <v>173</v>
      </c>
      <c r="V47" s="23" t="s">
        <v>268</v>
      </c>
      <c r="W47" s="166"/>
      <c r="X47" s="166"/>
      <c r="Y47" s="162"/>
    </row>
    <row r="48" spans="2:35" ht="13.5">
      <c r="B48" s="1"/>
      <c r="C48" s="2"/>
      <c r="D48" s="3">
        <f>SUM(D41:D47)</f>
        <v>2330</v>
      </c>
      <c r="E48" s="37">
        <f>SUM(E41:E47)</f>
        <v>0</v>
      </c>
      <c r="G48" s="24" t="s">
        <v>185</v>
      </c>
      <c r="H48" s="148"/>
      <c r="I48" s="148"/>
      <c r="J48" s="163"/>
      <c r="L48" s="24" t="s">
        <v>67</v>
      </c>
      <c r="M48" s="148"/>
      <c r="N48" s="148"/>
      <c r="O48" s="163"/>
      <c r="Q48" t="s">
        <v>239</v>
      </c>
      <c r="R48" s="22" t="s">
        <v>133</v>
      </c>
      <c r="S48" s="22">
        <v>330</v>
      </c>
      <c r="T48" s="40"/>
      <c r="V48" s="23" t="s">
        <v>269</v>
      </c>
      <c r="W48" s="166"/>
      <c r="X48" s="166"/>
      <c r="Y48" s="162"/>
      <c r="AA48" s="18"/>
      <c r="AF48" s="164" t="s">
        <v>301</v>
      </c>
      <c r="AG48" s="198">
        <f>+E9+E18+E27+E33+E38+E48+E58+J9+J15+J21+J53+J62+O21+O35+O42+O51+T9+T20+T28+T34+T40+T45+T53+Y7+Y16+Y30+Y41+Y50+Y55+AD7+AD11+AD17+AD25+AD34+AD39+AD46+AI9+AI17+AI24+AI45</f>
        <v>0</v>
      </c>
      <c r="AH48" s="199"/>
      <c r="AI48" s="200"/>
    </row>
    <row r="49" spans="7:35" ht="14.25" thickBot="1">
      <c r="G49" s="23" t="s">
        <v>205</v>
      </c>
      <c r="H49" s="149" t="s">
        <v>137</v>
      </c>
      <c r="I49" s="149">
        <v>170</v>
      </c>
      <c r="J49" s="162"/>
      <c r="L49" s="23" t="s">
        <v>68</v>
      </c>
      <c r="M49" s="149" t="s">
        <v>135</v>
      </c>
      <c r="N49" s="149">
        <v>160</v>
      </c>
      <c r="O49" s="162"/>
      <c r="Q49" s="14" t="s">
        <v>240</v>
      </c>
      <c r="R49" s="16" t="s">
        <v>127</v>
      </c>
      <c r="S49" s="16">
        <v>425</v>
      </c>
      <c r="T49" s="45"/>
      <c r="V49" s="23" t="s">
        <v>270</v>
      </c>
      <c r="W49" s="141"/>
      <c r="X49" s="141"/>
      <c r="Y49" s="171"/>
      <c r="AA49" s="23"/>
      <c r="AF49" s="165"/>
      <c r="AG49" s="201"/>
      <c r="AH49" s="202"/>
      <c r="AI49" s="203"/>
    </row>
    <row r="50" spans="2:35" ht="15" thickBot="1">
      <c r="B50" s="172" t="s">
        <v>80</v>
      </c>
      <c r="C50" s="173"/>
      <c r="D50" s="174"/>
      <c r="E50" s="36" t="s">
        <v>173</v>
      </c>
      <c r="G50" s="23" t="s">
        <v>206</v>
      </c>
      <c r="H50" s="166"/>
      <c r="I50" s="166"/>
      <c r="J50" s="162"/>
      <c r="L50" s="23" t="s">
        <v>69</v>
      </c>
      <c r="M50" s="141"/>
      <c r="N50" s="141"/>
      <c r="O50" s="171"/>
      <c r="Q50" t="s">
        <v>241</v>
      </c>
      <c r="R50" s="26" t="s">
        <v>134</v>
      </c>
      <c r="S50" s="26">
        <v>695</v>
      </c>
      <c r="T50" s="40"/>
      <c r="V50" s="1"/>
      <c r="W50" s="2"/>
      <c r="X50" s="3">
        <f>SUM(X44:X49)</f>
        <v>1660</v>
      </c>
      <c r="Y50" s="37">
        <f>SUM(Y44:Y49)</f>
        <v>0</v>
      </c>
      <c r="AA50" s="56"/>
      <c r="AG50" s="204"/>
      <c r="AH50" s="204"/>
      <c r="AI50" s="204"/>
    </row>
    <row r="51" spans="2:35" ht="14.25" thickBot="1">
      <c r="B51" s="11" t="s">
        <v>64</v>
      </c>
      <c r="C51" s="12" t="s">
        <v>130</v>
      </c>
      <c r="D51" s="12">
        <v>620</v>
      </c>
      <c r="E51" s="40"/>
      <c r="G51" s="23" t="s">
        <v>207</v>
      </c>
      <c r="H51" s="166"/>
      <c r="I51" s="166"/>
      <c r="J51" s="162"/>
      <c r="L51" s="1"/>
      <c r="M51" s="2"/>
      <c r="N51" s="3">
        <f>SUM(N45:N50)</f>
        <v>905</v>
      </c>
      <c r="O51" s="37">
        <f>SUM(O45:O50)</f>
        <v>0</v>
      </c>
      <c r="Q51" t="s">
        <v>242</v>
      </c>
      <c r="R51" s="9"/>
      <c r="S51" s="9"/>
      <c r="T51" s="40"/>
      <c r="AF51" s="153" t="s">
        <v>302</v>
      </c>
      <c r="AG51" s="198">
        <f>+D9+D18+D27+D33+D38+D48+D58+I9+I15+I21+I53+I62+N21+N35+N42+N51+S9+S20+S28+S34+S40+S45+S53+X7+X16+X30+X41+X50+X55+AC7+AC11+AC17+AC25+AC34+AC39+AC46+AH9+AH17+AH24+AH45</f>
        <v>54560</v>
      </c>
      <c r="AH51" s="199"/>
      <c r="AI51" s="200"/>
    </row>
    <row r="52" spans="2:35" ht="14.25" thickBot="1">
      <c r="B52" t="s">
        <v>167</v>
      </c>
      <c r="C52" s="149" t="s">
        <v>131</v>
      </c>
      <c r="D52" s="149">
        <v>515</v>
      </c>
      <c r="E52" s="161"/>
      <c r="G52" s="23" t="s">
        <v>208</v>
      </c>
      <c r="H52" s="141"/>
      <c r="I52" s="141"/>
      <c r="J52" s="171"/>
      <c r="Q52" t="s">
        <v>243</v>
      </c>
      <c r="R52" s="25"/>
      <c r="S52" s="25"/>
      <c r="T52" s="62"/>
      <c r="V52" s="172" t="s">
        <v>102</v>
      </c>
      <c r="W52" s="173"/>
      <c r="X52" s="174"/>
      <c r="Y52" s="36" t="s">
        <v>173</v>
      </c>
      <c r="AF52" s="154"/>
      <c r="AG52" s="201"/>
      <c r="AH52" s="202"/>
      <c r="AI52" s="203"/>
    </row>
    <row r="53" spans="2:35" ht="14.25" customHeight="1">
      <c r="B53" t="s">
        <v>168</v>
      </c>
      <c r="C53" s="166"/>
      <c r="D53" s="166"/>
      <c r="E53" s="162"/>
      <c r="G53" s="1"/>
      <c r="H53" s="2"/>
      <c r="I53" s="3">
        <f>SUM(I24:I52)</f>
        <v>1160</v>
      </c>
      <c r="J53" s="37">
        <f>SUM(J24:J52)</f>
        <v>0</v>
      </c>
      <c r="Q53" s="1"/>
      <c r="R53" s="2"/>
      <c r="S53" s="3">
        <f>SUM(S48:S52)</f>
        <v>1450</v>
      </c>
      <c r="T53" s="37">
        <f>SUM(T48:T52)</f>
        <v>0</v>
      </c>
      <c r="V53" s="27" t="s">
        <v>70</v>
      </c>
      <c r="W53" s="12" t="s">
        <v>133</v>
      </c>
      <c r="X53" s="12">
        <v>430</v>
      </c>
      <c r="Y53" s="40"/>
      <c r="AG53" s="39"/>
      <c r="AH53" s="39"/>
      <c r="AI53" s="38"/>
    </row>
    <row r="54" spans="2:35" ht="14.25" customHeight="1" thickBot="1">
      <c r="B54" s="8" t="s">
        <v>169</v>
      </c>
      <c r="C54" s="148"/>
      <c r="D54" s="148"/>
      <c r="E54" s="163"/>
      <c r="V54" s="23" t="s">
        <v>71</v>
      </c>
      <c r="W54" s="9" t="s">
        <v>134</v>
      </c>
      <c r="X54" s="9">
        <v>410</v>
      </c>
      <c r="Y54" s="44"/>
      <c r="AG54" s="39"/>
      <c r="AH54" s="39"/>
      <c r="AI54" s="38"/>
    </row>
    <row r="55" spans="2:25" ht="14.25" thickBot="1">
      <c r="B55" t="s">
        <v>170</v>
      </c>
      <c r="C55" s="149" t="s">
        <v>132</v>
      </c>
      <c r="D55" s="149">
        <v>260</v>
      </c>
      <c r="E55" s="162"/>
      <c r="G55" s="172" t="s">
        <v>85</v>
      </c>
      <c r="H55" s="173"/>
      <c r="I55" s="174"/>
      <c r="J55" s="36" t="s">
        <v>173</v>
      </c>
      <c r="V55" s="1"/>
      <c r="W55" s="2"/>
      <c r="X55" s="3">
        <f>SUM(X53:X54)</f>
        <v>840</v>
      </c>
      <c r="Y55" s="37">
        <f>SUM(Y53:Y54)</f>
        <v>0</v>
      </c>
    </row>
    <row r="56" spans="2:10" ht="13.5">
      <c r="B56" t="s">
        <v>171</v>
      </c>
      <c r="C56" s="166"/>
      <c r="D56" s="166"/>
      <c r="E56" s="162"/>
      <c r="G56" s="27" t="s">
        <v>66</v>
      </c>
      <c r="H56" s="28" t="s">
        <v>133</v>
      </c>
      <c r="I56" s="28">
        <v>435</v>
      </c>
      <c r="J56" s="40"/>
    </row>
    <row r="57" spans="2:10" ht="13.5">
      <c r="B57" t="s">
        <v>172</v>
      </c>
      <c r="C57" s="141"/>
      <c r="D57" s="141"/>
      <c r="E57" s="171"/>
      <c r="G57" s="23" t="s">
        <v>209</v>
      </c>
      <c r="H57" s="150" t="s">
        <v>134</v>
      </c>
      <c r="I57" s="150">
        <v>680</v>
      </c>
      <c r="J57" s="161"/>
    </row>
    <row r="58" spans="2:10" ht="13.5">
      <c r="B58" s="1"/>
      <c r="C58" s="2"/>
      <c r="D58" s="3">
        <f>SUM(D51:D57)</f>
        <v>1395</v>
      </c>
      <c r="E58" s="37">
        <f>SUM(E51:E57)</f>
        <v>0</v>
      </c>
      <c r="G58" s="24" t="s">
        <v>210</v>
      </c>
      <c r="H58" s="152"/>
      <c r="I58" s="152"/>
      <c r="J58" s="163"/>
    </row>
    <row r="59" spans="7:10" ht="13.5">
      <c r="G59" s="23" t="s">
        <v>211</v>
      </c>
      <c r="H59" s="150" t="s">
        <v>135</v>
      </c>
      <c r="I59" s="150">
        <v>185</v>
      </c>
      <c r="J59" s="162"/>
    </row>
    <row r="60" spans="7:10" ht="13.5">
      <c r="G60" s="23" t="s">
        <v>212</v>
      </c>
      <c r="H60" s="126"/>
      <c r="I60" s="126"/>
      <c r="J60" s="162"/>
    </row>
    <row r="61" spans="7:10" ht="13.5">
      <c r="G61" s="23" t="s">
        <v>213</v>
      </c>
      <c r="H61" s="145"/>
      <c r="I61" s="145"/>
      <c r="J61" s="171"/>
    </row>
    <row r="62" spans="7:10" ht="13.5">
      <c r="G62" s="1"/>
      <c r="H62" s="2"/>
      <c r="I62" s="3">
        <f>SUM(I56:I61)</f>
        <v>1300</v>
      </c>
      <c r="J62" s="37">
        <f>SUM(J56:J61)</f>
        <v>0</v>
      </c>
    </row>
  </sheetData>
  <sheetProtection/>
  <mergeCells count="217">
    <mergeCell ref="AC1:AI1"/>
    <mergeCell ref="K1:O1"/>
    <mergeCell ref="AA1:AB1"/>
    <mergeCell ref="W33:W34"/>
    <mergeCell ref="AB30:AB33"/>
    <mergeCell ref="S7:S8"/>
    <mergeCell ref="S14:S15"/>
    <mergeCell ref="L3:N3"/>
    <mergeCell ref="M33:M34"/>
    <mergeCell ref="O33:O34"/>
    <mergeCell ref="X33:X34"/>
    <mergeCell ref="X39:X40"/>
    <mergeCell ref="S4:S6"/>
    <mergeCell ref="Q3:S3"/>
    <mergeCell ref="X25:X29"/>
    <mergeCell ref="X4:X6"/>
    <mergeCell ref="X19:X24"/>
    <mergeCell ref="T4:T6"/>
    <mergeCell ref="W19:W24"/>
    <mergeCell ref="V18:X18"/>
    <mergeCell ref="N29:N32"/>
    <mergeCell ref="O27:O28"/>
    <mergeCell ref="L23:N23"/>
    <mergeCell ref="R1:Y1"/>
    <mergeCell ref="O4:O11"/>
    <mergeCell ref="O12:O13"/>
    <mergeCell ref="N4:N11"/>
    <mergeCell ref="N27:N28"/>
    <mergeCell ref="M27:M28"/>
    <mergeCell ref="T16:T18"/>
    <mergeCell ref="X35:X37"/>
    <mergeCell ref="L44:N44"/>
    <mergeCell ref="N45:N46"/>
    <mergeCell ref="L37:N37"/>
    <mergeCell ref="V43:X43"/>
    <mergeCell ref="O45:O46"/>
    <mergeCell ref="W39:W40"/>
    <mergeCell ref="I1:J1"/>
    <mergeCell ref="W35:W37"/>
    <mergeCell ref="V32:X32"/>
    <mergeCell ref="M12:M13"/>
    <mergeCell ref="M14:M16"/>
    <mergeCell ref="N33:N34"/>
    <mergeCell ref="R4:R6"/>
    <mergeCell ref="V3:X3"/>
    <mergeCell ref="J18:J20"/>
    <mergeCell ref="M29:M32"/>
    <mergeCell ref="H28:H37"/>
    <mergeCell ref="I28:I37"/>
    <mergeCell ref="C6:C7"/>
    <mergeCell ref="C55:C57"/>
    <mergeCell ref="D52:D54"/>
    <mergeCell ref="C41:C43"/>
    <mergeCell ref="D55:D57"/>
    <mergeCell ref="B50:D50"/>
    <mergeCell ref="C44:C46"/>
    <mergeCell ref="C52:C54"/>
    <mergeCell ref="D41:D43"/>
    <mergeCell ref="D44:D46"/>
    <mergeCell ref="B20:D20"/>
    <mergeCell ref="E16:E17"/>
    <mergeCell ref="D30:D31"/>
    <mergeCell ref="B35:D35"/>
    <mergeCell ref="B29:D29"/>
    <mergeCell ref="E30:E31"/>
    <mergeCell ref="C30:C31"/>
    <mergeCell ref="B40:D40"/>
    <mergeCell ref="I18:I20"/>
    <mergeCell ref="C16:C17"/>
    <mergeCell ref="G17:I17"/>
    <mergeCell ref="D16:D17"/>
    <mergeCell ref="J12:J14"/>
    <mergeCell ref="M4:M11"/>
    <mergeCell ref="N24:N26"/>
    <mergeCell ref="N14:N16"/>
    <mergeCell ref="N12:N13"/>
    <mergeCell ref="M24:M26"/>
    <mergeCell ref="N17:N20"/>
    <mergeCell ref="B3:D3"/>
    <mergeCell ref="I12:I14"/>
    <mergeCell ref="H24:H27"/>
    <mergeCell ref="I4:I8"/>
    <mergeCell ref="E4:E5"/>
    <mergeCell ref="C4:C5"/>
    <mergeCell ref="C14:C15"/>
    <mergeCell ref="D4:D5"/>
    <mergeCell ref="B11:D11"/>
    <mergeCell ref="G3:I3"/>
    <mergeCell ref="C24:C25"/>
    <mergeCell ref="E21:E23"/>
    <mergeCell ref="E24:E25"/>
    <mergeCell ref="D14:D15"/>
    <mergeCell ref="C21:C23"/>
    <mergeCell ref="D6:D7"/>
    <mergeCell ref="E6:E7"/>
    <mergeCell ref="E14:E15"/>
    <mergeCell ref="J24:J27"/>
    <mergeCell ref="D24:D25"/>
    <mergeCell ref="D21:D23"/>
    <mergeCell ref="G23:I23"/>
    <mergeCell ref="I24:I27"/>
    <mergeCell ref="J4:J8"/>
    <mergeCell ref="G11:I11"/>
    <mergeCell ref="J28:J37"/>
    <mergeCell ref="S16:S18"/>
    <mergeCell ref="Q22:S22"/>
    <mergeCell ref="W25:W29"/>
    <mergeCell ref="O14:O16"/>
    <mergeCell ref="R14:R15"/>
    <mergeCell ref="R16:R18"/>
    <mergeCell ref="O29:O32"/>
    <mergeCell ref="M17:M20"/>
    <mergeCell ref="T14:T15"/>
    <mergeCell ref="V9:X9"/>
    <mergeCell ref="R7:R8"/>
    <mergeCell ref="Q11:S11"/>
    <mergeCell ref="AF3:AH3"/>
    <mergeCell ref="AF11:AH11"/>
    <mergeCell ref="AA3:AC3"/>
    <mergeCell ref="AH7:AH8"/>
    <mergeCell ref="AH4:AH6"/>
    <mergeCell ref="AF7:AF8"/>
    <mergeCell ref="AA9:AC9"/>
    <mergeCell ref="AG7:AG8"/>
    <mergeCell ref="Y4:Y6"/>
    <mergeCell ref="J57:J58"/>
    <mergeCell ref="I57:I58"/>
    <mergeCell ref="J38:J45"/>
    <mergeCell ref="J46:J48"/>
    <mergeCell ref="J49:J52"/>
    <mergeCell ref="T7:T8"/>
    <mergeCell ref="O17:O20"/>
    <mergeCell ref="O24:O26"/>
    <mergeCell ref="E55:E57"/>
    <mergeCell ref="I46:I48"/>
    <mergeCell ref="E44:E46"/>
    <mergeCell ref="H59:H61"/>
    <mergeCell ref="H57:H58"/>
    <mergeCell ref="H49:H52"/>
    <mergeCell ref="G55:I55"/>
    <mergeCell ref="I59:I61"/>
    <mergeCell ref="I49:I52"/>
    <mergeCell ref="H46:H48"/>
    <mergeCell ref="I38:I45"/>
    <mergeCell ref="M45:M46"/>
    <mergeCell ref="E52:E54"/>
    <mergeCell ref="M38:M39"/>
    <mergeCell ref="E41:E43"/>
    <mergeCell ref="H38:H45"/>
    <mergeCell ref="O47:O48"/>
    <mergeCell ref="J59:J61"/>
    <mergeCell ref="O38:O39"/>
    <mergeCell ref="M49:M50"/>
    <mergeCell ref="M47:M48"/>
    <mergeCell ref="N47:N48"/>
    <mergeCell ref="N38:N39"/>
    <mergeCell ref="M40:M41"/>
    <mergeCell ref="N40:N41"/>
    <mergeCell ref="N49:N50"/>
    <mergeCell ref="V52:X52"/>
    <mergeCell ref="X46:X49"/>
    <mergeCell ref="W46:W49"/>
    <mergeCell ref="W44:W45"/>
    <mergeCell ref="X44:X45"/>
    <mergeCell ref="O49:O50"/>
    <mergeCell ref="O40:O41"/>
    <mergeCell ref="AD23:AD24"/>
    <mergeCell ref="AD30:AD33"/>
    <mergeCell ref="AC30:AC33"/>
    <mergeCell ref="Y44:Y45"/>
    <mergeCell ref="AA27:AC27"/>
    <mergeCell ref="AC42:AC43"/>
    <mergeCell ref="AA36:AC36"/>
    <mergeCell ref="AA41:AC41"/>
    <mergeCell ref="AA13:AC13"/>
    <mergeCell ref="AB20:AB22"/>
    <mergeCell ref="AB23:AB24"/>
    <mergeCell ref="AC23:AC24"/>
    <mergeCell ref="AC14:AC16"/>
    <mergeCell ref="AA19:AC19"/>
    <mergeCell ref="AC20:AC22"/>
    <mergeCell ref="AD20:AD22"/>
    <mergeCell ref="Y25:Y29"/>
    <mergeCell ref="AI32:AI36"/>
    <mergeCell ref="Y46:Y49"/>
    <mergeCell ref="AD37:AD38"/>
    <mergeCell ref="AD42:AD43"/>
    <mergeCell ref="AC37:AC38"/>
    <mergeCell ref="Y33:Y34"/>
    <mergeCell ref="Y35:Y37"/>
    <mergeCell ref="Y39:Y40"/>
    <mergeCell ref="AI4:AI6"/>
    <mergeCell ref="AI7:AI8"/>
    <mergeCell ref="AI14:AI15"/>
    <mergeCell ref="AI28:AI29"/>
    <mergeCell ref="AG4:AG6"/>
    <mergeCell ref="Y19:Y24"/>
    <mergeCell ref="AD14:AD16"/>
    <mergeCell ref="AI30:AI31"/>
    <mergeCell ref="AF19:AH19"/>
    <mergeCell ref="AF26:AH26"/>
    <mergeCell ref="AH14:AH15"/>
    <mergeCell ref="AH28:AH29"/>
    <mergeCell ref="AG28:AG29"/>
    <mergeCell ref="AG14:AG15"/>
    <mergeCell ref="AF51:AF52"/>
    <mergeCell ref="AG48:AI49"/>
    <mergeCell ref="AG51:AI52"/>
    <mergeCell ref="AI39:AI43"/>
    <mergeCell ref="AF48:AF49"/>
    <mergeCell ref="AH39:AH43"/>
    <mergeCell ref="AG39:AG43"/>
    <mergeCell ref="AB42:AB43"/>
    <mergeCell ref="AH32:AH36"/>
    <mergeCell ref="AH30:AH31"/>
    <mergeCell ref="AG32:AG36"/>
    <mergeCell ref="AG30:AG3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1" r:id="rId1"/>
  <rowBreaks count="1" manualBreakCount="1">
    <brk id="64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AI62"/>
  <sheetViews>
    <sheetView zoomScale="75" zoomScaleNormal="75" workbookViewId="0" topLeftCell="A1">
      <selection activeCell="AG48" activeCellId="1" sqref="AG51:AI52 AG48:AI49"/>
    </sheetView>
  </sheetViews>
  <sheetFormatPr defaultColWidth="9.00390625" defaultRowHeight="13.5"/>
  <cols>
    <col min="1" max="1" width="9.00390625" style="65" customWidth="1"/>
    <col min="2" max="2" width="13.50390625" style="65" bestFit="1" customWidth="1"/>
    <col min="3" max="3" width="3.00390625" style="65" bestFit="1" customWidth="1"/>
    <col min="4" max="4" width="6.00390625" style="65" bestFit="1" customWidth="1"/>
    <col min="5" max="5" width="7.25390625" style="65" bestFit="1" customWidth="1"/>
    <col min="6" max="6" width="1.25" style="65" customWidth="1"/>
    <col min="7" max="7" width="12.375" style="65" bestFit="1" customWidth="1"/>
    <col min="8" max="8" width="3.00390625" style="65" bestFit="1" customWidth="1"/>
    <col min="9" max="9" width="6.00390625" style="65" customWidth="1"/>
    <col min="10" max="10" width="7.25390625" style="65" bestFit="1" customWidth="1"/>
    <col min="11" max="11" width="1.25" style="65" customWidth="1"/>
    <col min="12" max="12" width="16.50390625" style="65" bestFit="1" customWidth="1"/>
    <col min="13" max="13" width="3.00390625" style="65" bestFit="1" customWidth="1"/>
    <col min="14" max="14" width="5.625" style="65" bestFit="1" customWidth="1"/>
    <col min="15" max="15" width="7.25390625" style="65" bestFit="1" customWidth="1"/>
    <col min="16" max="16" width="1.25" style="65" customWidth="1"/>
    <col min="17" max="17" width="14.375" style="65" bestFit="1" customWidth="1"/>
    <col min="18" max="18" width="3.00390625" style="65" bestFit="1" customWidth="1"/>
    <col min="19" max="19" width="6.00390625" style="65" bestFit="1" customWidth="1"/>
    <col min="20" max="20" width="7.25390625" style="65" bestFit="1" customWidth="1"/>
    <col min="21" max="21" width="1.25" style="65" customWidth="1"/>
    <col min="22" max="22" width="14.375" style="65" bestFit="1" customWidth="1"/>
    <col min="23" max="23" width="3.00390625" style="65" bestFit="1" customWidth="1"/>
    <col min="24" max="24" width="6.00390625" style="65" bestFit="1" customWidth="1"/>
    <col min="25" max="25" width="7.25390625" style="65" bestFit="1" customWidth="1"/>
    <col min="26" max="26" width="1.25" style="65" customWidth="1"/>
    <col min="27" max="27" width="14.375" style="65" bestFit="1" customWidth="1"/>
    <col min="28" max="28" width="3.00390625" style="65" bestFit="1" customWidth="1"/>
    <col min="29" max="29" width="5.625" style="65" bestFit="1" customWidth="1"/>
    <col min="30" max="30" width="7.25390625" style="65" bestFit="1" customWidth="1"/>
    <col min="31" max="31" width="1.25" style="65" customWidth="1"/>
    <col min="32" max="32" width="16.50390625" style="65" bestFit="1" customWidth="1"/>
    <col min="33" max="33" width="3.00390625" style="65" bestFit="1" customWidth="1"/>
    <col min="34" max="34" width="6.00390625" style="65" bestFit="1" customWidth="1"/>
    <col min="35" max="35" width="7.25390625" style="65" bestFit="1" customWidth="1"/>
    <col min="36" max="16384" width="9.00390625" style="65" customWidth="1"/>
  </cols>
  <sheetData>
    <row r="1" spans="2:35" ht="21">
      <c r="B1" s="51" t="s">
        <v>393</v>
      </c>
      <c r="C1" s="63"/>
      <c r="D1" s="63"/>
      <c r="E1" s="63"/>
      <c r="F1" s="63"/>
      <c r="G1" s="63"/>
      <c r="H1" s="63"/>
      <c r="I1" s="130" t="s">
        <v>303</v>
      </c>
      <c r="J1" s="130"/>
      <c r="K1" s="131"/>
      <c r="L1" s="131"/>
      <c r="M1" s="131"/>
      <c r="N1" s="131"/>
      <c r="O1" s="131"/>
      <c r="P1" s="47"/>
      <c r="Q1" s="53" t="s">
        <v>305</v>
      </c>
      <c r="R1" s="131"/>
      <c r="S1" s="131"/>
      <c r="T1" s="131"/>
      <c r="U1" s="131"/>
      <c r="V1" s="131"/>
      <c r="W1" s="131"/>
      <c r="X1" s="131"/>
      <c r="Y1" s="131"/>
      <c r="Z1" s="64"/>
      <c r="AA1" s="130" t="s">
        <v>304</v>
      </c>
      <c r="AB1" s="130"/>
      <c r="AC1" s="131"/>
      <c r="AD1" s="131"/>
      <c r="AE1" s="131"/>
      <c r="AF1" s="131"/>
      <c r="AG1" s="131"/>
      <c r="AH1" s="131"/>
      <c r="AI1" s="131"/>
    </row>
    <row r="2" ht="14.25" thickBot="1"/>
    <row r="3" spans="2:35" ht="14.25" thickBot="1">
      <c r="B3" s="172" t="s">
        <v>314</v>
      </c>
      <c r="C3" s="173"/>
      <c r="D3" s="174"/>
      <c r="E3" s="36" t="s">
        <v>173</v>
      </c>
      <c r="G3" s="172" t="s">
        <v>315</v>
      </c>
      <c r="H3" s="173"/>
      <c r="I3" s="174"/>
      <c r="J3" s="36" t="s">
        <v>173</v>
      </c>
      <c r="L3" s="172" t="s">
        <v>316</v>
      </c>
      <c r="M3" s="173"/>
      <c r="N3" s="174"/>
      <c r="O3" s="36" t="s">
        <v>173</v>
      </c>
      <c r="Q3" s="172" t="s">
        <v>317</v>
      </c>
      <c r="R3" s="173"/>
      <c r="S3" s="174"/>
      <c r="T3" s="36" t="s">
        <v>173</v>
      </c>
      <c r="V3" s="172" t="s">
        <v>318</v>
      </c>
      <c r="W3" s="173"/>
      <c r="X3" s="174"/>
      <c r="Y3" s="36" t="s">
        <v>173</v>
      </c>
      <c r="AA3" s="172" t="s">
        <v>319</v>
      </c>
      <c r="AB3" s="173"/>
      <c r="AC3" s="174"/>
      <c r="AD3" s="36" t="s">
        <v>173</v>
      </c>
      <c r="AF3" s="172" t="s">
        <v>320</v>
      </c>
      <c r="AG3" s="173"/>
      <c r="AH3" s="174"/>
      <c r="AI3" s="36" t="s">
        <v>173</v>
      </c>
    </row>
    <row r="4" spans="2:35" ht="13.5">
      <c r="B4" s="66" t="s">
        <v>150</v>
      </c>
      <c r="C4" s="189" t="s">
        <v>321</v>
      </c>
      <c r="D4" s="189">
        <v>120</v>
      </c>
      <c r="E4" s="187"/>
      <c r="G4" s="66" t="s">
        <v>174</v>
      </c>
      <c r="I4" s="189">
        <v>310</v>
      </c>
      <c r="J4" s="187"/>
      <c r="L4" s="66" t="s">
        <v>0</v>
      </c>
      <c r="M4" s="189" t="s">
        <v>322</v>
      </c>
      <c r="N4" s="142">
        <v>65</v>
      </c>
      <c r="O4" s="187"/>
      <c r="Q4" s="66" t="s">
        <v>228</v>
      </c>
      <c r="R4" s="189" t="s">
        <v>321</v>
      </c>
      <c r="S4" s="189">
        <v>125</v>
      </c>
      <c r="T4" s="187"/>
      <c r="V4" s="65" t="s">
        <v>244</v>
      </c>
      <c r="X4" s="189">
        <v>350</v>
      </c>
      <c r="Y4" s="187"/>
      <c r="AA4" s="68" t="s">
        <v>1</v>
      </c>
      <c r="AB4" s="69" t="s">
        <v>127</v>
      </c>
      <c r="AC4" s="69">
        <v>245</v>
      </c>
      <c r="AD4" s="70"/>
      <c r="AF4" s="66" t="s">
        <v>2</v>
      </c>
      <c r="AG4" s="194"/>
      <c r="AH4" s="189">
        <v>265</v>
      </c>
      <c r="AI4" s="187"/>
    </row>
    <row r="5" spans="2:35" ht="13.5">
      <c r="B5" s="71" t="s">
        <v>151</v>
      </c>
      <c r="C5" s="184"/>
      <c r="D5" s="184"/>
      <c r="E5" s="177"/>
      <c r="G5" s="66" t="s">
        <v>175</v>
      </c>
      <c r="I5" s="179"/>
      <c r="J5" s="188"/>
      <c r="L5" s="66" t="s">
        <v>3</v>
      </c>
      <c r="M5" s="179"/>
      <c r="N5" s="193"/>
      <c r="O5" s="176"/>
      <c r="Q5" s="66" t="s">
        <v>392</v>
      </c>
      <c r="R5" s="179"/>
      <c r="S5" s="179"/>
      <c r="T5" s="176"/>
      <c r="V5" s="65" t="s">
        <v>245</v>
      </c>
      <c r="X5" s="179"/>
      <c r="Y5" s="188"/>
      <c r="AA5" s="76" t="s">
        <v>4</v>
      </c>
      <c r="AB5" s="77" t="s">
        <v>323</v>
      </c>
      <c r="AC5" s="77">
        <v>210</v>
      </c>
      <c r="AD5" s="78"/>
      <c r="AF5" s="66" t="s">
        <v>5</v>
      </c>
      <c r="AG5" s="195"/>
      <c r="AH5" s="179"/>
      <c r="AI5" s="176"/>
    </row>
    <row r="6" spans="2:35" ht="13.5">
      <c r="B6" s="80" t="s">
        <v>308</v>
      </c>
      <c r="C6" s="178" t="s">
        <v>324</v>
      </c>
      <c r="D6" s="178">
        <v>120</v>
      </c>
      <c r="E6" s="175"/>
      <c r="G6" s="66" t="s">
        <v>176</v>
      </c>
      <c r="I6" s="179"/>
      <c r="J6" s="188"/>
      <c r="L6" s="66" t="s">
        <v>6</v>
      </c>
      <c r="M6" s="179"/>
      <c r="N6" s="193"/>
      <c r="O6" s="176"/>
      <c r="Q6" s="71" t="s">
        <v>7</v>
      </c>
      <c r="R6" s="184"/>
      <c r="S6" s="184"/>
      <c r="T6" s="176"/>
      <c r="V6" s="65" t="s">
        <v>246</v>
      </c>
      <c r="X6" s="183"/>
      <c r="Y6" s="185"/>
      <c r="AA6" s="82" t="s">
        <v>8</v>
      </c>
      <c r="AB6" s="83" t="s">
        <v>325</v>
      </c>
      <c r="AC6" s="83">
        <v>230</v>
      </c>
      <c r="AD6" s="70"/>
      <c r="AF6" s="66" t="s">
        <v>9</v>
      </c>
      <c r="AG6" s="195"/>
      <c r="AH6" s="179"/>
      <c r="AI6" s="177"/>
    </row>
    <row r="7" spans="2:35" ht="13.5">
      <c r="B7" s="71" t="s">
        <v>114</v>
      </c>
      <c r="C7" s="184"/>
      <c r="D7" s="184"/>
      <c r="E7" s="177"/>
      <c r="G7" s="66" t="s">
        <v>177</v>
      </c>
      <c r="I7" s="179"/>
      <c r="J7" s="188"/>
      <c r="L7" s="66" t="s">
        <v>11</v>
      </c>
      <c r="M7" s="179"/>
      <c r="N7" s="193"/>
      <c r="O7" s="176"/>
      <c r="Q7" s="66" t="s">
        <v>229</v>
      </c>
      <c r="R7" s="178" t="s">
        <v>126</v>
      </c>
      <c r="S7" s="178">
        <v>270</v>
      </c>
      <c r="T7" s="175"/>
      <c r="V7" s="84"/>
      <c r="W7" s="85"/>
      <c r="X7" s="86">
        <f>SUM(X4)</f>
        <v>350</v>
      </c>
      <c r="Y7" s="87">
        <f>SUM(Y4)</f>
        <v>0</v>
      </c>
      <c r="AA7" s="84"/>
      <c r="AB7" s="85"/>
      <c r="AC7" s="86">
        <f>SUM(AC4:AC6)</f>
        <v>685</v>
      </c>
      <c r="AD7" s="87">
        <f>SUM(AD4:AD6)</f>
        <v>0</v>
      </c>
      <c r="AF7" s="191" t="s">
        <v>12</v>
      </c>
      <c r="AG7" s="178"/>
      <c r="AH7" s="178">
        <v>295</v>
      </c>
      <c r="AI7" s="176"/>
    </row>
    <row r="8" spans="2:35" ht="14.25" thickBot="1">
      <c r="B8" s="71" t="s">
        <v>115</v>
      </c>
      <c r="C8" s="72" t="s">
        <v>326</v>
      </c>
      <c r="D8" s="72">
        <v>70</v>
      </c>
      <c r="E8" s="70"/>
      <c r="G8" s="66" t="s">
        <v>178</v>
      </c>
      <c r="I8" s="183"/>
      <c r="J8" s="185"/>
      <c r="L8" s="66" t="s">
        <v>14</v>
      </c>
      <c r="M8" s="179"/>
      <c r="N8" s="193"/>
      <c r="O8" s="176"/>
      <c r="Q8" s="66" t="s">
        <v>230</v>
      </c>
      <c r="R8" s="183"/>
      <c r="S8" s="183"/>
      <c r="T8" s="185"/>
      <c r="AF8" s="192"/>
      <c r="AG8" s="183"/>
      <c r="AH8" s="183"/>
      <c r="AI8" s="185"/>
    </row>
    <row r="9" spans="2:35" ht="14.25" thickBot="1">
      <c r="B9" s="84"/>
      <c r="C9" s="85"/>
      <c r="D9" s="86">
        <f>SUM(D4:D8)</f>
        <v>310</v>
      </c>
      <c r="E9" s="87">
        <f>SUM(E4:E8)</f>
        <v>0</v>
      </c>
      <c r="G9" s="84"/>
      <c r="H9" s="85"/>
      <c r="I9" s="86">
        <f>SUM(I4)</f>
        <v>310</v>
      </c>
      <c r="J9" s="87">
        <f>SUM(J4)</f>
        <v>0</v>
      </c>
      <c r="L9" s="66" t="s">
        <v>15</v>
      </c>
      <c r="M9" s="179"/>
      <c r="N9" s="193"/>
      <c r="O9" s="176"/>
      <c r="Q9" s="84"/>
      <c r="R9" s="85"/>
      <c r="S9" s="86">
        <f>SUM(S4:S8)</f>
        <v>395</v>
      </c>
      <c r="T9" s="87">
        <f>SUM(T4:T8)</f>
        <v>0</v>
      </c>
      <c r="V9" s="172" t="s">
        <v>327</v>
      </c>
      <c r="W9" s="173"/>
      <c r="X9" s="174"/>
      <c r="Y9" s="36" t="s">
        <v>173</v>
      </c>
      <c r="AA9" s="172" t="s">
        <v>328</v>
      </c>
      <c r="AB9" s="173"/>
      <c r="AC9" s="174"/>
      <c r="AD9" s="36" t="s">
        <v>173</v>
      </c>
      <c r="AF9" s="88"/>
      <c r="AG9" s="89"/>
      <c r="AH9" s="90">
        <f>SUM(AH4:AH8)</f>
        <v>560</v>
      </c>
      <c r="AI9" s="87">
        <f>SUM(AI4:AI8)</f>
        <v>0</v>
      </c>
    </row>
    <row r="10" spans="7:30" ht="14.25" thickBot="1">
      <c r="G10" s="80"/>
      <c r="H10" s="80"/>
      <c r="I10" s="91"/>
      <c r="J10" s="91"/>
      <c r="L10" s="66" t="s">
        <v>17</v>
      </c>
      <c r="M10" s="179"/>
      <c r="N10" s="193"/>
      <c r="O10" s="176"/>
      <c r="V10" s="92" t="s">
        <v>247</v>
      </c>
      <c r="W10" s="67" t="s">
        <v>309</v>
      </c>
      <c r="X10" s="67">
        <v>500</v>
      </c>
      <c r="Y10" s="70"/>
      <c r="AA10" s="66" t="s">
        <v>18</v>
      </c>
      <c r="AC10" s="65">
        <v>165</v>
      </c>
      <c r="AD10" s="93"/>
    </row>
    <row r="11" spans="2:35" ht="14.25" thickBot="1">
      <c r="B11" s="172" t="s">
        <v>329</v>
      </c>
      <c r="C11" s="173"/>
      <c r="D11" s="174"/>
      <c r="E11" s="36" t="s">
        <v>173</v>
      </c>
      <c r="G11" s="172" t="s">
        <v>330</v>
      </c>
      <c r="H11" s="173"/>
      <c r="I11" s="174"/>
      <c r="J11" s="36" t="s">
        <v>173</v>
      </c>
      <c r="L11" s="71" t="s">
        <v>20</v>
      </c>
      <c r="M11" s="184"/>
      <c r="N11" s="144"/>
      <c r="O11" s="176"/>
      <c r="Q11" s="172" t="s">
        <v>331</v>
      </c>
      <c r="R11" s="173"/>
      <c r="S11" s="174"/>
      <c r="T11" s="36" t="s">
        <v>173</v>
      </c>
      <c r="V11" s="94" t="s">
        <v>248</v>
      </c>
      <c r="W11" s="77" t="s">
        <v>309</v>
      </c>
      <c r="X11" s="95">
        <v>890</v>
      </c>
      <c r="Y11" s="78"/>
      <c r="AA11" s="84"/>
      <c r="AB11" s="85"/>
      <c r="AC11" s="86">
        <f>SUM(AC10)</f>
        <v>165</v>
      </c>
      <c r="AD11" s="87">
        <f>SUM(AD10)</f>
        <v>0</v>
      </c>
      <c r="AF11" s="127" t="s">
        <v>332</v>
      </c>
      <c r="AG11" s="127"/>
      <c r="AH11" s="127"/>
      <c r="AI11" s="36" t="s">
        <v>173</v>
      </c>
    </row>
    <row r="12" spans="2:35" ht="14.25" thickBot="1">
      <c r="B12" s="92" t="s">
        <v>10</v>
      </c>
      <c r="C12" s="67" t="s">
        <v>333</v>
      </c>
      <c r="D12" s="69">
        <v>295</v>
      </c>
      <c r="E12" s="96"/>
      <c r="G12" s="66" t="s">
        <v>179</v>
      </c>
      <c r="I12" s="189">
        <v>175</v>
      </c>
      <c r="J12" s="187"/>
      <c r="L12" s="66" t="s">
        <v>22</v>
      </c>
      <c r="M12" s="178" t="s">
        <v>334</v>
      </c>
      <c r="N12" s="186">
        <v>45</v>
      </c>
      <c r="O12" s="175"/>
      <c r="Q12" s="66" t="s">
        <v>231</v>
      </c>
      <c r="R12" s="67" t="s">
        <v>127</v>
      </c>
      <c r="S12" s="67">
        <v>130</v>
      </c>
      <c r="T12" s="70"/>
      <c r="V12" s="94" t="s">
        <v>249</v>
      </c>
      <c r="W12" s="81" t="s">
        <v>335</v>
      </c>
      <c r="X12" s="81">
        <v>445</v>
      </c>
      <c r="Y12" s="78"/>
      <c r="AF12" s="65" t="s">
        <v>279</v>
      </c>
      <c r="AG12" s="97"/>
      <c r="AH12" s="97"/>
      <c r="AI12" s="74"/>
    </row>
    <row r="13" spans="2:35" ht="14.25" thickBot="1">
      <c r="B13" s="76" t="s">
        <v>13</v>
      </c>
      <c r="C13" s="77" t="s">
        <v>333</v>
      </c>
      <c r="D13" s="72">
        <v>420</v>
      </c>
      <c r="E13" s="70"/>
      <c r="G13" s="66" t="s">
        <v>180</v>
      </c>
      <c r="I13" s="179"/>
      <c r="J13" s="188"/>
      <c r="L13" s="71" t="s">
        <v>24</v>
      </c>
      <c r="M13" s="184"/>
      <c r="N13" s="144"/>
      <c r="O13" s="177"/>
      <c r="Q13" s="76" t="s">
        <v>25</v>
      </c>
      <c r="R13" s="77" t="s">
        <v>127</v>
      </c>
      <c r="S13" s="77">
        <v>150</v>
      </c>
      <c r="T13" s="78"/>
      <c r="V13" s="94" t="s">
        <v>250</v>
      </c>
      <c r="W13" s="81" t="s">
        <v>335</v>
      </c>
      <c r="X13" s="95">
        <v>250</v>
      </c>
      <c r="Y13" s="78"/>
      <c r="AA13" s="172" t="s">
        <v>336</v>
      </c>
      <c r="AB13" s="173"/>
      <c r="AC13" s="174"/>
      <c r="AD13" s="36" t="s">
        <v>173</v>
      </c>
      <c r="AF13" s="94" t="s">
        <v>280</v>
      </c>
      <c r="AG13" s="98"/>
      <c r="AH13" s="77">
        <v>25</v>
      </c>
      <c r="AI13" s="78"/>
    </row>
    <row r="14" spans="2:35" ht="13.5">
      <c r="B14" s="66" t="s">
        <v>21</v>
      </c>
      <c r="C14" s="178" t="s">
        <v>337</v>
      </c>
      <c r="D14" s="178">
        <v>220</v>
      </c>
      <c r="E14" s="175"/>
      <c r="G14" s="66" t="s">
        <v>181</v>
      </c>
      <c r="I14" s="183"/>
      <c r="J14" s="185"/>
      <c r="L14" s="66" t="s">
        <v>26</v>
      </c>
      <c r="M14" s="178" t="s">
        <v>325</v>
      </c>
      <c r="N14" s="186">
        <v>60</v>
      </c>
      <c r="O14" s="175"/>
      <c r="Q14" s="66" t="s">
        <v>27</v>
      </c>
      <c r="R14" s="178" t="s">
        <v>338</v>
      </c>
      <c r="S14" s="178">
        <v>100</v>
      </c>
      <c r="T14" s="176"/>
      <c r="V14" s="94" t="s">
        <v>251</v>
      </c>
      <c r="W14" s="77" t="s">
        <v>339</v>
      </c>
      <c r="X14" s="81">
        <v>95</v>
      </c>
      <c r="Y14" s="78"/>
      <c r="AA14" s="66" t="s">
        <v>111</v>
      </c>
      <c r="AC14" s="189">
        <v>275</v>
      </c>
      <c r="AD14" s="187"/>
      <c r="AF14" s="65" t="s">
        <v>281</v>
      </c>
      <c r="AG14" s="178"/>
      <c r="AH14" s="178">
        <v>5</v>
      </c>
      <c r="AI14" s="175"/>
    </row>
    <row r="15" spans="2:35" ht="13.5">
      <c r="B15" s="66" t="s">
        <v>23</v>
      </c>
      <c r="C15" s="184"/>
      <c r="D15" s="180"/>
      <c r="E15" s="177"/>
      <c r="G15" s="84"/>
      <c r="H15" s="85"/>
      <c r="I15" s="86">
        <f>SUM(I12)</f>
        <v>175</v>
      </c>
      <c r="J15" s="87">
        <f>SUM(J12)</f>
        <v>0</v>
      </c>
      <c r="L15" s="66" t="s">
        <v>28</v>
      </c>
      <c r="M15" s="179"/>
      <c r="N15" s="193"/>
      <c r="O15" s="176"/>
      <c r="Q15" s="71" t="s">
        <v>29</v>
      </c>
      <c r="R15" s="184"/>
      <c r="S15" s="184"/>
      <c r="T15" s="176"/>
      <c r="V15" s="99" t="s">
        <v>252</v>
      </c>
      <c r="W15" s="77" t="s">
        <v>339</v>
      </c>
      <c r="X15" s="83">
        <v>120</v>
      </c>
      <c r="Y15" s="70"/>
      <c r="AA15" s="66" t="s">
        <v>271</v>
      </c>
      <c r="AC15" s="179"/>
      <c r="AD15" s="188"/>
      <c r="AF15" s="65" t="s">
        <v>282</v>
      </c>
      <c r="AG15" s="184"/>
      <c r="AH15" s="184"/>
      <c r="AI15" s="177"/>
    </row>
    <row r="16" spans="2:35" ht="14.25" thickBot="1">
      <c r="B16" s="100" t="s">
        <v>116</v>
      </c>
      <c r="C16" s="178" t="s">
        <v>129</v>
      </c>
      <c r="D16" s="178">
        <v>170</v>
      </c>
      <c r="E16" s="175"/>
      <c r="L16" s="71" t="s">
        <v>30</v>
      </c>
      <c r="M16" s="184"/>
      <c r="N16" s="144"/>
      <c r="O16" s="177"/>
      <c r="Q16" s="65" t="s">
        <v>31</v>
      </c>
      <c r="R16" s="178" t="s">
        <v>129</v>
      </c>
      <c r="S16" s="178">
        <v>115</v>
      </c>
      <c r="T16" s="175"/>
      <c r="V16" s="84"/>
      <c r="W16" s="85"/>
      <c r="X16" s="86">
        <f>SUM(X10:X15)</f>
        <v>2300</v>
      </c>
      <c r="Y16" s="87">
        <f>SUM(Y10:Y15)</f>
        <v>0</v>
      </c>
      <c r="AA16" s="66" t="s">
        <v>272</v>
      </c>
      <c r="AC16" s="183"/>
      <c r="AD16" s="185"/>
      <c r="AF16" s="101" t="s">
        <v>283</v>
      </c>
      <c r="AG16" s="102"/>
      <c r="AH16" s="103"/>
      <c r="AI16" s="70"/>
    </row>
    <row r="17" spans="2:35" ht="14.25" thickBot="1">
      <c r="B17" s="66" t="s">
        <v>117</v>
      </c>
      <c r="C17" s="183"/>
      <c r="D17" s="183"/>
      <c r="E17" s="185"/>
      <c r="G17" s="172" t="s">
        <v>340</v>
      </c>
      <c r="H17" s="173"/>
      <c r="I17" s="174"/>
      <c r="J17" s="36" t="s">
        <v>173</v>
      </c>
      <c r="L17" s="66" t="s">
        <v>33</v>
      </c>
      <c r="M17" s="178" t="s">
        <v>341</v>
      </c>
      <c r="N17" s="186">
        <v>65</v>
      </c>
      <c r="O17" s="176"/>
      <c r="Q17" s="65" t="s">
        <v>34</v>
      </c>
      <c r="R17" s="179"/>
      <c r="S17" s="179"/>
      <c r="T17" s="176"/>
      <c r="AA17" s="84"/>
      <c r="AB17" s="85"/>
      <c r="AC17" s="86">
        <f>SUM(AC14)</f>
        <v>275</v>
      </c>
      <c r="AD17" s="87">
        <f>SUM(AD14)</f>
        <v>0</v>
      </c>
      <c r="AF17" s="84"/>
      <c r="AG17" s="85"/>
      <c r="AH17" s="86">
        <f>SUM(AH12:AH16)</f>
        <v>30</v>
      </c>
      <c r="AI17" s="87">
        <f>SUM(AI12:AI16)</f>
        <v>0</v>
      </c>
    </row>
    <row r="18" spans="2:25" ht="14.25" thickBot="1">
      <c r="B18" s="84"/>
      <c r="C18" s="85"/>
      <c r="D18" s="86">
        <f>SUM(D12:D17)</f>
        <v>1105</v>
      </c>
      <c r="E18" s="87">
        <f>SUM(E12:E17)</f>
        <v>0</v>
      </c>
      <c r="G18" s="66" t="s">
        <v>16</v>
      </c>
      <c r="I18" s="189">
        <v>150</v>
      </c>
      <c r="J18" s="187"/>
      <c r="L18" s="66" t="s">
        <v>35</v>
      </c>
      <c r="M18" s="179"/>
      <c r="N18" s="193"/>
      <c r="O18" s="176"/>
      <c r="Q18" s="104" t="s">
        <v>36</v>
      </c>
      <c r="R18" s="184"/>
      <c r="S18" s="184"/>
      <c r="T18" s="177"/>
      <c r="V18" s="172" t="s">
        <v>342</v>
      </c>
      <c r="W18" s="173"/>
      <c r="X18" s="174"/>
      <c r="Y18" s="36" t="s">
        <v>173</v>
      </c>
    </row>
    <row r="19" spans="7:35" ht="14.25" thickBot="1">
      <c r="G19" s="66" t="s">
        <v>19</v>
      </c>
      <c r="I19" s="179"/>
      <c r="J19" s="188"/>
      <c r="L19" s="66" t="s">
        <v>37</v>
      </c>
      <c r="M19" s="179"/>
      <c r="N19" s="193"/>
      <c r="O19" s="176"/>
      <c r="Q19" s="65" t="s">
        <v>38</v>
      </c>
      <c r="R19" s="73" t="s">
        <v>136</v>
      </c>
      <c r="S19" s="73">
        <v>55</v>
      </c>
      <c r="T19" s="74"/>
      <c r="V19" s="66" t="s">
        <v>253</v>
      </c>
      <c r="W19" s="189" t="s">
        <v>343</v>
      </c>
      <c r="X19" s="189">
        <v>305</v>
      </c>
      <c r="Y19" s="187"/>
      <c r="AA19" s="172" t="s">
        <v>344</v>
      </c>
      <c r="AB19" s="173"/>
      <c r="AC19" s="174"/>
      <c r="AD19" s="36" t="s">
        <v>173</v>
      </c>
      <c r="AF19" s="172" t="s">
        <v>345</v>
      </c>
      <c r="AG19" s="173"/>
      <c r="AH19" s="174"/>
      <c r="AI19" s="36" t="s">
        <v>173</v>
      </c>
    </row>
    <row r="20" spans="2:35" ht="14.25" thickBot="1">
      <c r="B20" s="172" t="s">
        <v>346</v>
      </c>
      <c r="C20" s="173"/>
      <c r="D20" s="174"/>
      <c r="E20" s="36" t="s">
        <v>173</v>
      </c>
      <c r="G20" s="66" t="s">
        <v>182</v>
      </c>
      <c r="I20" s="183"/>
      <c r="J20" s="185"/>
      <c r="L20" s="66" t="s">
        <v>39</v>
      </c>
      <c r="M20" s="183"/>
      <c r="N20" s="190"/>
      <c r="O20" s="185"/>
      <c r="Q20" s="84"/>
      <c r="R20" s="85"/>
      <c r="S20" s="86">
        <f>SUM(S12:S19)</f>
        <v>550</v>
      </c>
      <c r="T20" s="87">
        <f>SUM(T12:T19)</f>
        <v>0</v>
      </c>
      <c r="V20" s="66" t="s">
        <v>254</v>
      </c>
      <c r="W20" s="179"/>
      <c r="X20" s="179"/>
      <c r="Y20" s="176"/>
      <c r="AA20" s="66" t="s">
        <v>123</v>
      </c>
      <c r="AB20" s="142" t="s">
        <v>343</v>
      </c>
      <c r="AC20" s="189">
        <v>490</v>
      </c>
      <c r="AD20" s="187"/>
      <c r="AF20" s="65" t="s">
        <v>284</v>
      </c>
      <c r="AH20" s="67"/>
      <c r="AI20" s="70"/>
    </row>
    <row r="21" spans="2:35" ht="14.25" thickBot="1">
      <c r="B21" s="66" t="s">
        <v>152</v>
      </c>
      <c r="C21" s="189" t="s">
        <v>321</v>
      </c>
      <c r="D21" s="189">
        <v>140</v>
      </c>
      <c r="E21" s="187"/>
      <c r="G21" s="84"/>
      <c r="H21" s="85"/>
      <c r="I21" s="86">
        <f>SUM(I18)</f>
        <v>150</v>
      </c>
      <c r="J21" s="87">
        <f>SUM(J18)</f>
        <v>0</v>
      </c>
      <c r="L21" s="84"/>
      <c r="M21" s="85"/>
      <c r="N21" s="86">
        <f>SUM(N4:N20)</f>
        <v>235</v>
      </c>
      <c r="O21" s="87">
        <f>SUM(O4:O20)</f>
        <v>0</v>
      </c>
      <c r="V21" s="66" t="s">
        <v>255</v>
      </c>
      <c r="W21" s="179"/>
      <c r="X21" s="179"/>
      <c r="Y21" s="176"/>
      <c r="AA21" s="80" t="s">
        <v>40</v>
      </c>
      <c r="AB21" s="143"/>
      <c r="AC21" s="180"/>
      <c r="AD21" s="176"/>
      <c r="AF21" s="94" t="s">
        <v>285</v>
      </c>
      <c r="AG21" s="94"/>
      <c r="AH21" s="77"/>
      <c r="AI21" s="78"/>
    </row>
    <row r="22" spans="2:35" ht="14.25" thickBot="1">
      <c r="B22" s="66" t="s">
        <v>153</v>
      </c>
      <c r="C22" s="179"/>
      <c r="D22" s="179"/>
      <c r="E22" s="176"/>
      <c r="Q22" s="172" t="s">
        <v>347</v>
      </c>
      <c r="R22" s="173"/>
      <c r="S22" s="174"/>
      <c r="T22" s="36" t="s">
        <v>173</v>
      </c>
      <c r="V22" s="66" t="s">
        <v>256</v>
      </c>
      <c r="W22" s="179"/>
      <c r="X22" s="179"/>
      <c r="Y22" s="176"/>
      <c r="AA22" s="71" t="s">
        <v>124</v>
      </c>
      <c r="AB22" s="144"/>
      <c r="AC22" s="184"/>
      <c r="AD22" s="177"/>
      <c r="AF22" s="104" t="s">
        <v>286</v>
      </c>
      <c r="AG22" s="104"/>
      <c r="AH22" s="72"/>
      <c r="AI22" s="78"/>
    </row>
    <row r="23" spans="2:35" ht="14.25" thickBot="1">
      <c r="B23" s="71" t="s">
        <v>154</v>
      </c>
      <c r="C23" s="184"/>
      <c r="D23" s="184"/>
      <c r="E23" s="176"/>
      <c r="G23" s="172" t="s">
        <v>348</v>
      </c>
      <c r="H23" s="173"/>
      <c r="I23" s="174"/>
      <c r="J23" s="36" t="s">
        <v>173</v>
      </c>
      <c r="L23" s="172" t="s">
        <v>349</v>
      </c>
      <c r="M23" s="173"/>
      <c r="N23" s="174"/>
      <c r="O23" s="36" t="s">
        <v>173</v>
      </c>
      <c r="Q23" s="94" t="s">
        <v>44</v>
      </c>
      <c r="R23" s="77" t="s">
        <v>321</v>
      </c>
      <c r="S23" s="77">
        <v>200</v>
      </c>
      <c r="T23" s="70"/>
      <c r="V23" s="66" t="s">
        <v>257</v>
      </c>
      <c r="W23" s="179"/>
      <c r="X23" s="179"/>
      <c r="Y23" s="176"/>
      <c r="AA23" s="66" t="s">
        <v>109</v>
      </c>
      <c r="AB23" s="186" t="s">
        <v>350</v>
      </c>
      <c r="AC23" s="178">
        <v>110</v>
      </c>
      <c r="AD23" s="176"/>
      <c r="AF23" s="65" t="s">
        <v>287</v>
      </c>
      <c r="AH23" s="79"/>
      <c r="AI23" s="93"/>
    </row>
    <row r="24" spans="2:35" ht="13.5">
      <c r="B24" s="66" t="s">
        <v>155</v>
      </c>
      <c r="C24" s="178" t="s">
        <v>323</v>
      </c>
      <c r="D24" s="178">
        <v>55</v>
      </c>
      <c r="E24" s="175"/>
      <c r="G24" s="66" t="s">
        <v>183</v>
      </c>
      <c r="H24" s="189" t="s">
        <v>321</v>
      </c>
      <c r="I24" s="189">
        <v>10</v>
      </c>
      <c r="J24" s="187"/>
      <c r="L24" s="66" t="s">
        <v>42</v>
      </c>
      <c r="M24" s="189" t="s">
        <v>351</v>
      </c>
      <c r="N24" s="189">
        <v>35</v>
      </c>
      <c r="O24" s="187"/>
      <c r="Q24" s="76" t="s">
        <v>45</v>
      </c>
      <c r="R24" s="77" t="s">
        <v>337</v>
      </c>
      <c r="S24" s="77">
        <v>75</v>
      </c>
      <c r="T24" s="78"/>
      <c r="V24" s="71" t="s">
        <v>258</v>
      </c>
      <c r="W24" s="184"/>
      <c r="X24" s="184"/>
      <c r="Y24" s="177"/>
      <c r="AA24" s="66" t="s">
        <v>41</v>
      </c>
      <c r="AB24" s="190"/>
      <c r="AC24" s="183"/>
      <c r="AD24" s="185"/>
      <c r="AF24" s="84"/>
      <c r="AG24" s="85"/>
      <c r="AH24" s="86">
        <f>SUM(AH20:AH23)</f>
        <v>0</v>
      </c>
      <c r="AI24" s="87">
        <f>SUM(AI20:AI23)</f>
        <v>0</v>
      </c>
    </row>
    <row r="25" spans="2:30" ht="14.25" thickBot="1">
      <c r="B25" s="71" t="s">
        <v>156</v>
      </c>
      <c r="C25" s="184"/>
      <c r="D25" s="184"/>
      <c r="E25" s="177"/>
      <c r="G25" s="66" t="s">
        <v>32</v>
      </c>
      <c r="H25" s="179"/>
      <c r="I25" s="179"/>
      <c r="J25" s="176"/>
      <c r="L25" s="66" t="s">
        <v>214</v>
      </c>
      <c r="M25" s="179"/>
      <c r="N25" s="179"/>
      <c r="O25" s="176"/>
      <c r="Q25" s="105" t="s">
        <v>46</v>
      </c>
      <c r="R25" s="81" t="s">
        <v>352</v>
      </c>
      <c r="S25" s="81"/>
      <c r="T25" s="70"/>
      <c r="V25" s="66" t="s">
        <v>259</v>
      </c>
      <c r="W25" s="178" t="s">
        <v>353</v>
      </c>
      <c r="X25" s="178">
        <v>140</v>
      </c>
      <c r="Y25" s="176"/>
      <c r="AA25" s="84"/>
      <c r="AB25" s="85"/>
      <c r="AC25" s="86">
        <f>SUM(AC20:AC24)</f>
        <v>600</v>
      </c>
      <c r="AD25" s="87">
        <f>SUM(AD20:AD24)</f>
        <v>0</v>
      </c>
    </row>
    <row r="26" spans="2:35" ht="14.25" thickBot="1">
      <c r="B26" s="66" t="s">
        <v>157</v>
      </c>
      <c r="C26" s="73" t="s">
        <v>354</v>
      </c>
      <c r="D26" s="73">
        <v>20</v>
      </c>
      <c r="E26" s="74"/>
      <c r="G26" s="66" t="s">
        <v>186</v>
      </c>
      <c r="H26" s="179"/>
      <c r="I26" s="179"/>
      <c r="J26" s="176"/>
      <c r="L26" s="71" t="s">
        <v>215</v>
      </c>
      <c r="M26" s="184"/>
      <c r="N26" s="184"/>
      <c r="O26" s="176"/>
      <c r="Q26" s="105" t="s">
        <v>306</v>
      </c>
      <c r="R26" s="81" t="s">
        <v>355</v>
      </c>
      <c r="S26" s="81"/>
      <c r="T26" s="78"/>
      <c r="V26" s="66" t="s">
        <v>260</v>
      </c>
      <c r="W26" s="179"/>
      <c r="X26" s="179"/>
      <c r="Y26" s="176"/>
      <c r="AF26" s="172" t="s">
        <v>356</v>
      </c>
      <c r="AG26" s="173"/>
      <c r="AH26" s="174"/>
      <c r="AI26" s="36" t="s">
        <v>173</v>
      </c>
    </row>
    <row r="27" spans="2:35" ht="14.25" thickBot="1">
      <c r="B27" s="84"/>
      <c r="C27" s="85"/>
      <c r="D27" s="86">
        <f>SUM(D21:D26)</f>
        <v>215</v>
      </c>
      <c r="E27" s="87">
        <f>SUM(E21:E26)</f>
        <v>0</v>
      </c>
      <c r="G27" s="71" t="s">
        <v>184</v>
      </c>
      <c r="H27" s="184"/>
      <c r="I27" s="184"/>
      <c r="J27" s="176"/>
      <c r="L27" s="66" t="s">
        <v>216</v>
      </c>
      <c r="M27" s="178" t="s">
        <v>323</v>
      </c>
      <c r="N27" s="178">
        <v>215</v>
      </c>
      <c r="O27" s="175"/>
      <c r="Q27" s="100" t="s">
        <v>307</v>
      </c>
      <c r="R27" s="81" t="s">
        <v>357</v>
      </c>
      <c r="S27" s="81">
        <v>30</v>
      </c>
      <c r="T27" s="70"/>
      <c r="V27" s="66" t="s">
        <v>261</v>
      </c>
      <c r="W27" s="179"/>
      <c r="X27" s="179"/>
      <c r="Y27" s="176"/>
      <c r="AA27" s="172" t="s">
        <v>358</v>
      </c>
      <c r="AB27" s="173"/>
      <c r="AC27" s="174"/>
      <c r="AD27" s="36" t="s">
        <v>173</v>
      </c>
      <c r="AF27" s="68" t="s">
        <v>288</v>
      </c>
      <c r="AG27" s="69" t="s">
        <v>359</v>
      </c>
      <c r="AH27" s="69">
        <v>390</v>
      </c>
      <c r="AI27" s="70"/>
    </row>
    <row r="28" spans="7:35" ht="14.25" thickBot="1">
      <c r="G28" s="66" t="s">
        <v>187</v>
      </c>
      <c r="H28" s="178" t="s">
        <v>323</v>
      </c>
      <c r="I28" s="178">
        <v>35</v>
      </c>
      <c r="J28" s="175"/>
      <c r="L28" s="71" t="s">
        <v>217</v>
      </c>
      <c r="M28" s="184"/>
      <c r="N28" s="184"/>
      <c r="O28" s="177"/>
      <c r="Q28" s="106"/>
      <c r="R28" s="107"/>
      <c r="S28" s="108">
        <f>SUM(S23:S27)</f>
        <v>305</v>
      </c>
      <c r="T28" s="109">
        <f>SUM(T23:T27)</f>
        <v>0</v>
      </c>
      <c r="V28" s="66" t="s">
        <v>262</v>
      </c>
      <c r="W28" s="179"/>
      <c r="X28" s="179"/>
      <c r="Y28" s="176"/>
      <c r="AA28" s="68" t="s">
        <v>47</v>
      </c>
      <c r="AB28" s="69" t="s">
        <v>333</v>
      </c>
      <c r="AC28" s="69">
        <v>190</v>
      </c>
      <c r="AD28" s="70"/>
      <c r="AF28" s="66" t="s">
        <v>289</v>
      </c>
      <c r="AG28" s="178" t="s">
        <v>323</v>
      </c>
      <c r="AH28" s="178">
        <v>30</v>
      </c>
      <c r="AI28" s="175"/>
    </row>
    <row r="29" spans="2:35" ht="14.25" thickBot="1">
      <c r="B29" s="172" t="s">
        <v>360</v>
      </c>
      <c r="C29" s="173"/>
      <c r="D29" s="174"/>
      <c r="E29" s="36" t="s">
        <v>173</v>
      </c>
      <c r="G29" s="66" t="s">
        <v>188</v>
      </c>
      <c r="H29" s="179"/>
      <c r="I29" s="179"/>
      <c r="J29" s="176"/>
      <c r="L29" s="66" t="s">
        <v>218</v>
      </c>
      <c r="M29" s="178" t="s">
        <v>310</v>
      </c>
      <c r="N29" s="178">
        <v>85</v>
      </c>
      <c r="O29" s="175"/>
      <c r="V29" s="66" t="s">
        <v>263</v>
      </c>
      <c r="W29" s="183"/>
      <c r="X29" s="183"/>
      <c r="Y29" s="185"/>
      <c r="AA29" s="76" t="s">
        <v>49</v>
      </c>
      <c r="AB29" s="77" t="s">
        <v>334</v>
      </c>
      <c r="AC29" s="81">
        <v>135</v>
      </c>
      <c r="AD29" s="78"/>
      <c r="AF29" s="71" t="s">
        <v>290</v>
      </c>
      <c r="AG29" s="184"/>
      <c r="AH29" s="184"/>
      <c r="AI29" s="177"/>
    </row>
    <row r="30" spans="2:35" ht="14.25" thickBot="1">
      <c r="B30" s="110" t="s">
        <v>158</v>
      </c>
      <c r="C30" s="189" t="s">
        <v>321</v>
      </c>
      <c r="D30" s="189">
        <v>350</v>
      </c>
      <c r="E30" s="187"/>
      <c r="G30" s="66" t="s">
        <v>189</v>
      </c>
      <c r="H30" s="179"/>
      <c r="I30" s="179"/>
      <c r="J30" s="176"/>
      <c r="L30" s="66" t="s">
        <v>219</v>
      </c>
      <c r="M30" s="179"/>
      <c r="N30" s="179"/>
      <c r="O30" s="176"/>
      <c r="Q30" s="172" t="s">
        <v>361</v>
      </c>
      <c r="R30" s="173"/>
      <c r="S30" s="174"/>
      <c r="T30" s="36" t="s">
        <v>173</v>
      </c>
      <c r="V30" s="84"/>
      <c r="W30" s="85"/>
      <c r="X30" s="86">
        <f>SUM(X19:X29)</f>
        <v>445</v>
      </c>
      <c r="Y30" s="87">
        <f>SUM(Y19:Y29)</f>
        <v>0</v>
      </c>
      <c r="AA30" s="66" t="s">
        <v>273</v>
      </c>
      <c r="AB30" s="179" t="s">
        <v>362</v>
      </c>
      <c r="AC30" s="178">
        <v>360</v>
      </c>
      <c r="AD30" s="176"/>
      <c r="AF30" s="66" t="s">
        <v>51</v>
      </c>
      <c r="AG30" s="178" t="s">
        <v>352</v>
      </c>
      <c r="AH30" s="178">
        <v>180</v>
      </c>
      <c r="AI30" s="176"/>
    </row>
    <row r="31" spans="2:35" ht="14.25" thickBot="1">
      <c r="B31" s="71" t="s">
        <v>159</v>
      </c>
      <c r="C31" s="184"/>
      <c r="D31" s="184"/>
      <c r="E31" s="177"/>
      <c r="G31" s="66" t="s">
        <v>190</v>
      </c>
      <c r="H31" s="179"/>
      <c r="I31" s="179"/>
      <c r="J31" s="176"/>
      <c r="L31" s="66" t="s">
        <v>220</v>
      </c>
      <c r="M31" s="179"/>
      <c r="N31" s="179"/>
      <c r="O31" s="176"/>
      <c r="Q31" s="65" t="s">
        <v>52</v>
      </c>
      <c r="R31" s="73" t="s">
        <v>351</v>
      </c>
      <c r="S31" s="69">
        <v>120</v>
      </c>
      <c r="T31" s="74"/>
      <c r="AA31" s="66" t="s">
        <v>274</v>
      </c>
      <c r="AB31" s="179"/>
      <c r="AC31" s="180"/>
      <c r="AD31" s="176"/>
      <c r="AF31" s="71" t="s">
        <v>43</v>
      </c>
      <c r="AG31" s="184"/>
      <c r="AH31" s="184"/>
      <c r="AI31" s="176"/>
    </row>
    <row r="32" spans="2:35" ht="14.25" thickBot="1">
      <c r="B32" s="66" t="s">
        <v>160</v>
      </c>
      <c r="C32" s="73" t="s">
        <v>323</v>
      </c>
      <c r="D32" s="79">
        <v>155</v>
      </c>
      <c r="E32" s="93"/>
      <c r="G32" s="66" t="s">
        <v>191</v>
      </c>
      <c r="H32" s="179"/>
      <c r="I32" s="179"/>
      <c r="J32" s="176"/>
      <c r="L32" s="71" t="s">
        <v>221</v>
      </c>
      <c r="M32" s="184"/>
      <c r="N32" s="184"/>
      <c r="O32" s="177"/>
      <c r="Q32" s="105" t="s">
        <v>232</v>
      </c>
      <c r="R32" s="178" t="s">
        <v>312</v>
      </c>
      <c r="S32" s="186">
        <v>420</v>
      </c>
      <c r="T32" s="175"/>
      <c r="V32" s="172" t="s">
        <v>363</v>
      </c>
      <c r="W32" s="173"/>
      <c r="X32" s="174"/>
      <c r="Y32" s="36" t="s">
        <v>173</v>
      </c>
      <c r="AA32" s="66" t="s">
        <v>275</v>
      </c>
      <c r="AB32" s="179"/>
      <c r="AC32" s="180"/>
      <c r="AD32" s="176"/>
      <c r="AF32" s="66" t="s">
        <v>291</v>
      </c>
      <c r="AG32" s="186" t="s">
        <v>136</v>
      </c>
      <c r="AH32" s="178">
        <v>225</v>
      </c>
      <c r="AI32" s="175"/>
    </row>
    <row r="33" spans="2:35" ht="13.5">
      <c r="B33" s="84"/>
      <c r="C33" s="85"/>
      <c r="D33" s="86">
        <f>SUM(D30:D32)</f>
        <v>505</v>
      </c>
      <c r="E33" s="87">
        <f>SUM(E30:E32)</f>
        <v>0</v>
      </c>
      <c r="G33" s="66" t="s">
        <v>192</v>
      </c>
      <c r="H33" s="179"/>
      <c r="I33" s="179"/>
      <c r="J33" s="176"/>
      <c r="L33" s="66" t="s">
        <v>222</v>
      </c>
      <c r="M33" s="178" t="s">
        <v>364</v>
      </c>
      <c r="N33" s="178">
        <v>30</v>
      </c>
      <c r="O33" s="175"/>
      <c r="Q33" s="111" t="s">
        <v>233</v>
      </c>
      <c r="R33" s="183"/>
      <c r="S33" s="190"/>
      <c r="T33" s="185"/>
      <c r="V33" s="110" t="s">
        <v>54</v>
      </c>
      <c r="W33" s="189" t="s">
        <v>359</v>
      </c>
      <c r="X33" s="189">
        <v>245</v>
      </c>
      <c r="Y33" s="187"/>
      <c r="AA33" s="66" t="s">
        <v>276</v>
      </c>
      <c r="AB33" s="183"/>
      <c r="AC33" s="183"/>
      <c r="AD33" s="185"/>
      <c r="AF33" s="66" t="s">
        <v>292</v>
      </c>
      <c r="AG33" s="143"/>
      <c r="AH33" s="179"/>
      <c r="AI33" s="176"/>
    </row>
    <row r="34" spans="7:35" ht="14.25" thickBot="1">
      <c r="G34" s="66" t="s">
        <v>193</v>
      </c>
      <c r="H34" s="179"/>
      <c r="I34" s="179"/>
      <c r="J34" s="176"/>
      <c r="L34" s="66" t="s">
        <v>223</v>
      </c>
      <c r="M34" s="183"/>
      <c r="N34" s="183"/>
      <c r="O34" s="185"/>
      <c r="Q34" s="84"/>
      <c r="R34" s="85"/>
      <c r="S34" s="86">
        <f>SUM(S31:S33)</f>
        <v>540</v>
      </c>
      <c r="T34" s="87">
        <f>SUM(T31:T33)</f>
        <v>0</v>
      </c>
      <c r="V34" s="71" t="s">
        <v>55</v>
      </c>
      <c r="W34" s="184"/>
      <c r="X34" s="184"/>
      <c r="Y34" s="176"/>
      <c r="AA34" s="84"/>
      <c r="AB34" s="85"/>
      <c r="AC34" s="86">
        <f>SUM(AC28:AC33)</f>
        <v>685</v>
      </c>
      <c r="AD34" s="87">
        <f>SUM(AD28:AD33)</f>
        <v>0</v>
      </c>
      <c r="AF34" s="66" t="s">
        <v>293</v>
      </c>
      <c r="AG34" s="143"/>
      <c r="AH34" s="179"/>
      <c r="AI34" s="176"/>
    </row>
    <row r="35" spans="2:35" ht="14.25" thickBot="1">
      <c r="B35" s="172" t="s">
        <v>78</v>
      </c>
      <c r="C35" s="173"/>
      <c r="D35" s="174"/>
      <c r="E35" s="36" t="s">
        <v>173</v>
      </c>
      <c r="G35" s="66" t="s">
        <v>194</v>
      </c>
      <c r="H35" s="179"/>
      <c r="I35" s="179"/>
      <c r="J35" s="176"/>
      <c r="L35" s="84"/>
      <c r="M35" s="85"/>
      <c r="N35" s="86">
        <f>SUM(N24:N34)</f>
        <v>365</v>
      </c>
      <c r="O35" s="87">
        <f>SUM(O24:O34)</f>
        <v>0</v>
      </c>
      <c r="V35" s="66" t="s">
        <v>56</v>
      </c>
      <c r="W35" s="178" t="s">
        <v>338</v>
      </c>
      <c r="X35" s="178">
        <v>860</v>
      </c>
      <c r="Y35" s="175"/>
      <c r="AF35" s="66" t="s">
        <v>294</v>
      </c>
      <c r="AG35" s="143"/>
      <c r="AH35" s="179"/>
      <c r="AI35" s="176"/>
    </row>
    <row r="36" spans="2:35" ht="14.25" thickBot="1">
      <c r="B36" s="112" t="s">
        <v>72</v>
      </c>
      <c r="C36" s="69" t="s">
        <v>365</v>
      </c>
      <c r="D36" s="69">
        <v>230</v>
      </c>
      <c r="E36" s="70"/>
      <c r="G36" s="66" t="s">
        <v>195</v>
      </c>
      <c r="H36" s="179"/>
      <c r="I36" s="179"/>
      <c r="J36" s="176"/>
      <c r="Q36" s="172" t="s">
        <v>366</v>
      </c>
      <c r="R36" s="173"/>
      <c r="S36" s="174"/>
      <c r="T36" s="36" t="s">
        <v>173</v>
      </c>
      <c r="V36" s="66" t="s">
        <v>264</v>
      </c>
      <c r="W36" s="179"/>
      <c r="X36" s="179"/>
      <c r="Y36" s="176"/>
      <c r="AA36" s="172" t="s">
        <v>367</v>
      </c>
      <c r="AB36" s="173"/>
      <c r="AC36" s="174"/>
      <c r="AD36" s="36" t="s">
        <v>173</v>
      </c>
      <c r="AF36" s="71" t="s">
        <v>295</v>
      </c>
      <c r="AG36" s="144"/>
      <c r="AH36" s="184"/>
      <c r="AI36" s="177"/>
    </row>
    <row r="37" spans="2:35" ht="14.25" thickBot="1">
      <c r="B37" s="65" t="s">
        <v>73</v>
      </c>
      <c r="C37" s="73" t="s">
        <v>323</v>
      </c>
      <c r="D37" s="73">
        <v>180</v>
      </c>
      <c r="E37" s="113"/>
      <c r="G37" s="71" t="s">
        <v>196</v>
      </c>
      <c r="H37" s="184"/>
      <c r="I37" s="184"/>
      <c r="J37" s="177"/>
      <c r="L37" s="172" t="s">
        <v>368</v>
      </c>
      <c r="M37" s="173"/>
      <c r="N37" s="174"/>
      <c r="O37" s="36" t="s">
        <v>173</v>
      </c>
      <c r="Q37" s="112" t="s">
        <v>234</v>
      </c>
      <c r="R37" s="69" t="s">
        <v>313</v>
      </c>
      <c r="S37" s="114">
        <v>240</v>
      </c>
      <c r="T37" s="70"/>
      <c r="V37" s="71" t="s">
        <v>265</v>
      </c>
      <c r="W37" s="184"/>
      <c r="X37" s="184"/>
      <c r="Y37" s="177"/>
      <c r="AA37" s="66" t="s">
        <v>277</v>
      </c>
      <c r="AC37" s="189">
        <v>150</v>
      </c>
      <c r="AD37" s="187"/>
      <c r="AF37" s="66" t="s">
        <v>147</v>
      </c>
      <c r="AG37" s="81" t="s">
        <v>369</v>
      </c>
      <c r="AH37" s="81">
        <v>480</v>
      </c>
      <c r="AI37" s="70"/>
    </row>
    <row r="38" spans="2:35" ht="13.5">
      <c r="B38" s="84"/>
      <c r="C38" s="85"/>
      <c r="D38" s="86">
        <f>SUM(D36:D37)</f>
        <v>410</v>
      </c>
      <c r="E38" s="87">
        <f>SUM(E36:E37)</f>
        <v>0</v>
      </c>
      <c r="G38" s="66" t="s">
        <v>50</v>
      </c>
      <c r="H38" s="178" t="s">
        <v>352</v>
      </c>
      <c r="I38" s="178">
        <v>20</v>
      </c>
      <c r="J38" s="176"/>
      <c r="L38" s="66" t="s">
        <v>224</v>
      </c>
      <c r="M38" s="189" t="s">
        <v>370</v>
      </c>
      <c r="N38" s="189">
        <v>175</v>
      </c>
      <c r="O38" s="187"/>
      <c r="Q38" s="65" t="s">
        <v>235</v>
      </c>
      <c r="R38" s="178" t="s">
        <v>311</v>
      </c>
      <c r="S38" s="186">
        <v>1105</v>
      </c>
      <c r="T38" s="175"/>
      <c r="V38" s="76" t="s">
        <v>58</v>
      </c>
      <c r="W38" s="77" t="s">
        <v>310</v>
      </c>
      <c r="X38" s="81">
        <v>215</v>
      </c>
      <c r="Y38" s="78"/>
      <c r="AA38" s="66" t="s">
        <v>278</v>
      </c>
      <c r="AC38" s="183"/>
      <c r="AD38" s="185"/>
      <c r="AF38" s="76" t="s">
        <v>146</v>
      </c>
      <c r="AG38" s="77" t="s">
        <v>357</v>
      </c>
      <c r="AH38" s="77">
        <v>70</v>
      </c>
      <c r="AI38" s="78"/>
    </row>
    <row r="39" spans="7:35" ht="14.25" thickBot="1">
      <c r="G39" s="66" t="s">
        <v>197</v>
      </c>
      <c r="H39" s="179"/>
      <c r="I39" s="179"/>
      <c r="J39" s="176"/>
      <c r="L39" s="71" t="s">
        <v>225</v>
      </c>
      <c r="M39" s="184"/>
      <c r="N39" s="184"/>
      <c r="O39" s="176"/>
      <c r="Q39" s="65" t="s">
        <v>236</v>
      </c>
      <c r="R39" s="183"/>
      <c r="S39" s="190"/>
      <c r="T39" s="185"/>
      <c r="V39" s="66" t="s">
        <v>266</v>
      </c>
      <c r="W39" s="179" t="s">
        <v>144</v>
      </c>
      <c r="X39" s="178">
        <v>450</v>
      </c>
      <c r="Y39" s="188"/>
      <c r="AA39" s="84"/>
      <c r="AB39" s="85"/>
      <c r="AC39" s="86">
        <f>SUM(AC37)</f>
        <v>150</v>
      </c>
      <c r="AD39" s="87">
        <f>SUM(AD37)</f>
        <v>0</v>
      </c>
      <c r="AF39" s="66" t="s">
        <v>296</v>
      </c>
      <c r="AG39" s="178" t="s">
        <v>371</v>
      </c>
      <c r="AH39" s="178">
        <v>250</v>
      </c>
      <c r="AI39" s="175"/>
    </row>
    <row r="40" spans="2:35" ht="14.25" thickBot="1">
      <c r="B40" s="172" t="s">
        <v>372</v>
      </c>
      <c r="C40" s="173"/>
      <c r="D40" s="174"/>
      <c r="E40" s="36" t="s">
        <v>173</v>
      </c>
      <c r="G40" s="66" t="s">
        <v>198</v>
      </c>
      <c r="H40" s="179"/>
      <c r="I40" s="179"/>
      <c r="J40" s="176"/>
      <c r="L40" s="66" t="s">
        <v>59</v>
      </c>
      <c r="M40" s="178" t="s">
        <v>338</v>
      </c>
      <c r="N40" s="178">
        <v>305</v>
      </c>
      <c r="O40" s="175"/>
      <c r="Q40" s="84"/>
      <c r="R40" s="85"/>
      <c r="S40" s="86">
        <f>SUM(S37:S39)</f>
        <v>1345</v>
      </c>
      <c r="T40" s="87">
        <f>SUM(T37:T39)</f>
        <v>0</v>
      </c>
      <c r="V40" s="66" t="s">
        <v>267</v>
      </c>
      <c r="W40" s="183"/>
      <c r="X40" s="183"/>
      <c r="Y40" s="185"/>
      <c r="AF40" s="66" t="s">
        <v>297</v>
      </c>
      <c r="AG40" s="179"/>
      <c r="AH40" s="179"/>
      <c r="AI40" s="176"/>
    </row>
    <row r="41" spans="2:35" ht="14.25" thickBot="1">
      <c r="B41" s="110" t="s">
        <v>161</v>
      </c>
      <c r="C41" s="189" t="s">
        <v>373</v>
      </c>
      <c r="D41" s="189">
        <v>460</v>
      </c>
      <c r="E41" s="187"/>
      <c r="G41" s="66" t="s">
        <v>53</v>
      </c>
      <c r="H41" s="179"/>
      <c r="I41" s="179"/>
      <c r="J41" s="176"/>
      <c r="L41" s="66" t="s">
        <v>226</v>
      </c>
      <c r="M41" s="183"/>
      <c r="N41" s="183"/>
      <c r="O41" s="185"/>
      <c r="V41" s="84"/>
      <c r="W41" s="85"/>
      <c r="X41" s="86">
        <f>SUM(X33:X40)</f>
        <v>1770</v>
      </c>
      <c r="Y41" s="87">
        <f>SUM(Y33:Y40)</f>
        <v>0</v>
      </c>
      <c r="AA41" s="125" t="s">
        <v>374</v>
      </c>
      <c r="AB41" s="125"/>
      <c r="AC41" s="125"/>
      <c r="AD41" s="36" t="s">
        <v>173</v>
      </c>
      <c r="AF41" s="66" t="s">
        <v>298</v>
      </c>
      <c r="AG41" s="179"/>
      <c r="AH41" s="179"/>
      <c r="AI41" s="176"/>
    </row>
    <row r="42" spans="2:35" ht="14.25" thickBot="1">
      <c r="B42" s="80" t="s">
        <v>162</v>
      </c>
      <c r="C42" s="180"/>
      <c r="D42" s="180"/>
      <c r="E42" s="176"/>
      <c r="G42" s="66" t="s">
        <v>199</v>
      </c>
      <c r="H42" s="179"/>
      <c r="I42" s="179"/>
      <c r="J42" s="176"/>
      <c r="L42" s="84"/>
      <c r="M42" s="85"/>
      <c r="N42" s="86">
        <f>SUM(N38:N41)</f>
        <v>480</v>
      </c>
      <c r="O42" s="87">
        <f>SUM(O38:O41)</f>
        <v>0</v>
      </c>
      <c r="Q42" s="172" t="s">
        <v>95</v>
      </c>
      <c r="R42" s="173"/>
      <c r="S42" s="174"/>
      <c r="T42" s="36" t="s">
        <v>173</v>
      </c>
      <c r="AA42" s="80" t="s">
        <v>119</v>
      </c>
      <c r="AB42" s="180" t="s">
        <v>321</v>
      </c>
      <c r="AC42" s="180">
        <v>20</v>
      </c>
      <c r="AD42" s="187"/>
      <c r="AF42" s="66" t="s">
        <v>299</v>
      </c>
      <c r="AG42" s="179"/>
      <c r="AH42" s="179"/>
      <c r="AI42" s="176"/>
    </row>
    <row r="43" spans="2:35" ht="14.25" thickBot="1">
      <c r="B43" s="71" t="s">
        <v>163</v>
      </c>
      <c r="C43" s="184"/>
      <c r="D43" s="184"/>
      <c r="E43" s="176"/>
      <c r="G43" s="66" t="s">
        <v>200</v>
      </c>
      <c r="H43" s="179"/>
      <c r="I43" s="179"/>
      <c r="J43" s="176"/>
      <c r="Q43" s="112" t="s">
        <v>237</v>
      </c>
      <c r="R43" s="69" t="s">
        <v>313</v>
      </c>
      <c r="S43" s="114">
        <v>240</v>
      </c>
      <c r="T43" s="70"/>
      <c r="V43" s="172" t="s">
        <v>375</v>
      </c>
      <c r="W43" s="173"/>
      <c r="X43" s="174"/>
      <c r="Y43" s="36" t="s">
        <v>173</v>
      </c>
      <c r="AA43" s="71" t="s">
        <v>24</v>
      </c>
      <c r="AB43" s="184"/>
      <c r="AC43" s="184"/>
      <c r="AD43" s="176"/>
      <c r="AF43" s="66" t="s">
        <v>110</v>
      </c>
      <c r="AG43" s="180"/>
      <c r="AH43" s="180"/>
      <c r="AI43" s="177"/>
    </row>
    <row r="44" spans="2:35" ht="14.25" thickBot="1">
      <c r="B44" s="66" t="s">
        <v>164</v>
      </c>
      <c r="C44" s="178" t="s">
        <v>126</v>
      </c>
      <c r="D44" s="178">
        <v>280</v>
      </c>
      <c r="E44" s="175"/>
      <c r="G44" s="66" t="s">
        <v>201</v>
      </c>
      <c r="H44" s="179"/>
      <c r="I44" s="179"/>
      <c r="J44" s="176"/>
      <c r="L44" s="172" t="s">
        <v>376</v>
      </c>
      <c r="M44" s="173"/>
      <c r="N44" s="174"/>
      <c r="O44" s="36" t="s">
        <v>173</v>
      </c>
      <c r="Q44" s="65" t="s">
        <v>238</v>
      </c>
      <c r="R44" s="73" t="s">
        <v>311</v>
      </c>
      <c r="S44" s="75">
        <v>185</v>
      </c>
      <c r="T44" s="113"/>
      <c r="V44" s="66" t="s">
        <v>61</v>
      </c>
      <c r="W44" s="189" t="s">
        <v>351</v>
      </c>
      <c r="X44" s="189">
        <v>530</v>
      </c>
      <c r="Y44" s="187"/>
      <c r="AA44" s="66" t="s">
        <v>120</v>
      </c>
      <c r="AB44" s="73" t="s">
        <v>338</v>
      </c>
      <c r="AC44" s="73">
        <v>30</v>
      </c>
      <c r="AD44" s="78"/>
      <c r="AF44" s="82" t="s">
        <v>300</v>
      </c>
      <c r="AG44" s="83"/>
      <c r="AH44" s="83">
        <v>55</v>
      </c>
      <c r="AI44" s="70"/>
    </row>
    <row r="45" spans="2:35" ht="13.5">
      <c r="B45" s="66" t="s">
        <v>165</v>
      </c>
      <c r="C45" s="179"/>
      <c r="D45" s="179"/>
      <c r="E45" s="176"/>
      <c r="G45" s="71" t="s">
        <v>202</v>
      </c>
      <c r="H45" s="184"/>
      <c r="I45" s="184"/>
      <c r="J45" s="176"/>
      <c r="L45" s="66" t="s">
        <v>227</v>
      </c>
      <c r="M45" s="189" t="s">
        <v>370</v>
      </c>
      <c r="N45" s="189">
        <v>265</v>
      </c>
      <c r="O45" s="187"/>
      <c r="Q45" s="84"/>
      <c r="R45" s="85"/>
      <c r="S45" s="86">
        <f>SUM(S43:S44)</f>
        <v>425</v>
      </c>
      <c r="T45" s="87">
        <f>SUM(T43:T44)</f>
        <v>0</v>
      </c>
      <c r="V45" s="71" t="s">
        <v>63</v>
      </c>
      <c r="W45" s="184"/>
      <c r="X45" s="184"/>
      <c r="Y45" s="177"/>
      <c r="AA45" s="76" t="s">
        <v>48</v>
      </c>
      <c r="AB45" s="77" t="s">
        <v>377</v>
      </c>
      <c r="AC45" s="77">
        <v>210</v>
      </c>
      <c r="AD45" s="70"/>
      <c r="AF45" s="84"/>
      <c r="AG45" s="85"/>
      <c r="AH45" s="86">
        <f>SUM(AH27:AH44)</f>
        <v>1680</v>
      </c>
      <c r="AI45" s="87">
        <f>SUM(AI27:AI44)</f>
        <v>0</v>
      </c>
    </row>
    <row r="46" spans="2:30" ht="14.25" thickBot="1">
      <c r="B46" s="71" t="s">
        <v>166</v>
      </c>
      <c r="C46" s="184"/>
      <c r="D46" s="184"/>
      <c r="E46" s="177"/>
      <c r="G46" s="66" t="s">
        <v>203</v>
      </c>
      <c r="H46" s="178" t="s">
        <v>355</v>
      </c>
      <c r="I46" s="178">
        <v>45</v>
      </c>
      <c r="J46" s="175"/>
      <c r="L46" s="71" t="s">
        <v>62</v>
      </c>
      <c r="M46" s="184"/>
      <c r="N46" s="184"/>
      <c r="O46" s="176"/>
      <c r="V46" s="66" t="s">
        <v>57</v>
      </c>
      <c r="W46" s="178" t="s">
        <v>338</v>
      </c>
      <c r="X46" s="178">
        <v>235</v>
      </c>
      <c r="Y46" s="176"/>
      <c r="AA46" s="84"/>
      <c r="AB46" s="85"/>
      <c r="AC46" s="86">
        <f>SUM(AC42:AC45)</f>
        <v>260</v>
      </c>
      <c r="AD46" s="87">
        <f>SUM(AD42:AD45)</f>
        <v>0</v>
      </c>
    </row>
    <row r="47" spans="2:25" ht="14.25" thickBot="1">
      <c r="B47" s="65" t="s">
        <v>60</v>
      </c>
      <c r="C47" s="73" t="s">
        <v>325</v>
      </c>
      <c r="D47" s="73">
        <v>350</v>
      </c>
      <c r="E47" s="74"/>
      <c r="G47" s="66" t="s">
        <v>204</v>
      </c>
      <c r="H47" s="179"/>
      <c r="I47" s="179"/>
      <c r="J47" s="176"/>
      <c r="L47" s="66" t="s">
        <v>65</v>
      </c>
      <c r="M47" s="178" t="s">
        <v>378</v>
      </c>
      <c r="N47" s="178">
        <v>285</v>
      </c>
      <c r="O47" s="175"/>
      <c r="Q47" s="172" t="s">
        <v>379</v>
      </c>
      <c r="R47" s="173"/>
      <c r="S47" s="174"/>
      <c r="T47" s="36" t="s">
        <v>173</v>
      </c>
      <c r="V47" s="66" t="s">
        <v>268</v>
      </c>
      <c r="W47" s="179"/>
      <c r="X47" s="179"/>
      <c r="Y47" s="176"/>
    </row>
    <row r="48" spans="2:35" ht="13.5">
      <c r="B48" s="84"/>
      <c r="C48" s="85"/>
      <c r="D48" s="86">
        <f>SUM(D41:D47)</f>
        <v>1090</v>
      </c>
      <c r="E48" s="87">
        <f>SUM(E41:E47)</f>
        <v>0</v>
      </c>
      <c r="G48" s="71" t="s">
        <v>185</v>
      </c>
      <c r="H48" s="184"/>
      <c r="I48" s="184"/>
      <c r="J48" s="177"/>
      <c r="L48" s="71" t="s">
        <v>67</v>
      </c>
      <c r="M48" s="184"/>
      <c r="N48" s="184"/>
      <c r="O48" s="177"/>
      <c r="Q48" s="65" t="s">
        <v>239</v>
      </c>
      <c r="R48" s="67" t="s">
        <v>380</v>
      </c>
      <c r="S48" s="67">
        <v>175</v>
      </c>
      <c r="T48" s="70"/>
      <c r="V48" s="66" t="s">
        <v>269</v>
      </c>
      <c r="W48" s="179"/>
      <c r="X48" s="179"/>
      <c r="Y48" s="176"/>
      <c r="AA48" s="80"/>
      <c r="AF48" s="181" t="s">
        <v>301</v>
      </c>
      <c r="AG48" s="134">
        <f>+E9+E18+E27+E33+E38+E48+E58+J9+J15+J21+J53+J62+O21+O35+O42+O51+T9+T20+T28+T34+T40+T45+T53+Y7+Y16+Y30+Y41+Y50+Y55+AD7+AD11+AD17+AD25+AD34+AD39+AD46+AI9+AI17+AI24+AI45</f>
        <v>0</v>
      </c>
      <c r="AH48" s="135"/>
      <c r="AI48" s="136"/>
    </row>
    <row r="49" spans="7:35" ht="14.25" thickBot="1">
      <c r="G49" s="66" t="s">
        <v>205</v>
      </c>
      <c r="H49" s="178" t="s">
        <v>357</v>
      </c>
      <c r="I49" s="178">
        <v>20</v>
      </c>
      <c r="J49" s="176"/>
      <c r="L49" s="66" t="s">
        <v>68</v>
      </c>
      <c r="M49" s="178" t="s">
        <v>352</v>
      </c>
      <c r="N49" s="178">
        <v>70</v>
      </c>
      <c r="O49" s="176"/>
      <c r="Q49" s="94" t="s">
        <v>240</v>
      </c>
      <c r="R49" s="77" t="s">
        <v>380</v>
      </c>
      <c r="S49" s="77">
        <v>115</v>
      </c>
      <c r="T49" s="78"/>
      <c r="V49" s="66" t="s">
        <v>270</v>
      </c>
      <c r="W49" s="183"/>
      <c r="X49" s="183"/>
      <c r="Y49" s="185"/>
      <c r="AA49" s="66"/>
      <c r="AF49" s="182"/>
      <c r="AG49" s="137"/>
      <c r="AH49" s="138"/>
      <c r="AI49" s="139"/>
    </row>
    <row r="50" spans="2:27" ht="15" thickBot="1">
      <c r="B50" s="172" t="s">
        <v>381</v>
      </c>
      <c r="C50" s="173"/>
      <c r="D50" s="174"/>
      <c r="E50" s="36" t="s">
        <v>173</v>
      </c>
      <c r="G50" s="66" t="s">
        <v>206</v>
      </c>
      <c r="H50" s="179"/>
      <c r="I50" s="179"/>
      <c r="J50" s="176"/>
      <c r="L50" s="66" t="s">
        <v>69</v>
      </c>
      <c r="M50" s="183"/>
      <c r="N50" s="183"/>
      <c r="O50" s="185"/>
      <c r="Q50" s="65" t="s">
        <v>241</v>
      </c>
      <c r="R50" s="178" t="s">
        <v>334</v>
      </c>
      <c r="S50" s="178"/>
      <c r="T50" s="175"/>
      <c r="V50" s="84"/>
      <c r="W50" s="85"/>
      <c r="X50" s="86">
        <f>SUM(X44:X49)</f>
        <v>765</v>
      </c>
      <c r="Y50" s="87">
        <f>SUM(Y44:Y49)</f>
        <v>0</v>
      </c>
      <c r="AA50" s="56"/>
    </row>
    <row r="51" spans="2:35" ht="14.25" thickBot="1">
      <c r="B51" s="68" t="s">
        <v>64</v>
      </c>
      <c r="C51" s="69" t="s">
        <v>380</v>
      </c>
      <c r="D51" s="69">
        <v>395</v>
      </c>
      <c r="E51" s="70"/>
      <c r="G51" s="66" t="s">
        <v>207</v>
      </c>
      <c r="H51" s="179"/>
      <c r="I51" s="179"/>
      <c r="J51" s="176"/>
      <c r="L51" s="84"/>
      <c r="M51" s="85"/>
      <c r="N51" s="86">
        <f>SUM(N45:N50)</f>
        <v>620</v>
      </c>
      <c r="O51" s="87">
        <f>SUM(O45:O50)</f>
        <v>0</v>
      </c>
      <c r="Q51" s="65" t="s">
        <v>242</v>
      </c>
      <c r="R51" s="180"/>
      <c r="S51" s="180"/>
      <c r="T51" s="176"/>
      <c r="AF51" s="132" t="s">
        <v>302</v>
      </c>
      <c r="AG51" s="155">
        <f>+D9+D18+D27+D33+D38+D48+D58+I9+I15+I21+I53+I62+N21+N35+N42+N51+S9+S20+S28+S34+S40+S45+S53+X7+X16+X30+X41+X50+X55+AC7+AC11+AC17+AC25+AC34+AC39+AC46+AH9+AH17+AH24+AH45</f>
        <v>21960</v>
      </c>
      <c r="AH51" s="156"/>
      <c r="AI51" s="157"/>
    </row>
    <row r="52" spans="2:35" ht="14.25" thickBot="1">
      <c r="B52" s="65" t="s">
        <v>167</v>
      </c>
      <c r="C52" s="178" t="s">
        <v>323</v>
      </c>
      <c r="D52" s="178">
        <v>135</v>
      </c>
      <c r="E52" s="175"/>
      <c r="G52" s="66" t="s">
        <v>208</v>
      </c>
      <c r="H52" s="183"/>
      <c r="I52" s="183"/>
      <c r="J52" s="185"/>
      <c r="Q52" s="65" t="s">
        <v>243</v>
      </c>
      <c r="R52" s="183"/>
      <c r="S52" s="183"/>
      <c r="T52" s="185"/>
      <c r="V52" s="172" t="s">
        <v>382</v>
      </c>
      <c r="W52" s="173"/>
      <c r="X52" s="174"/>
      <c r="Y52" s="36" t="s">
        <v>173</v>
      </c>
      <c r="AF52" s="133"/>
      <c r="AG52" s="158"/>
      <c r="AH52" s="159"/>
      <c r="AI52" s="160"/>
    </row>
    <row r="53" spans="2:35" ht="14.25" customHeight="1">
      <c r="B53" s="65" t="s">
        <v>168</v>
      </c>
      <c r="C53" s="179"/>
      <c r="D53" s="179"/>
      <c r="E53" s="176"/>
      <c r="G53" s="84"/>
      <c r="H53" s="85"/>
      <c r="I53" s="86">
        <f>SUM(I24:I52)</f>
        <v>130</v>
      </c>
      <c r="J53" s="87">
        <f>SUM(J24:J52)</f>
        <v>0</v>
      </c>
      <c r="Q53" s="84"/>
      <c r="R53" s="85"/>
      <c r="S53" s="86">
        <f>SUM(S48:S52)</f>
        <v>290</v>
      </c>
      <c r="T53" s="87">
        <f>SUM(T48:T52)</f>
        <v>0</v>
      </c>
      <c r="V53" s="68" t="s">
        <v>70</v>
      </c>
      <c r="W53" s="69" t="s">
        <v>127</v>
      </c>
      <c r="X53" s="69">
        <v>120</v>
      </c>
      <c r="Y53" s="70"/>
      <c r="AG53" s="115"/>
      <c r="AH53" s="115"/>
      <c r="AI53" s="116"/>
    </row>
    <row r="54" spans="2:35" ht="14.25" customHeight="1" thickBot="1">
      <c r="B54" s="104" t="s">
        <v>169</v>
      </c>
      <c r="C54" s="184"/>
      <c r="D54" s="184"/>
      <c r="E54" s="177"/>
      <c r="V54" s="66" t="s">
        <v>71</v>
      </c>
      <c r="W54" s="73" t="s">
        <v>126</v>
      </c>
      <c r="X54" s="73">
        <v>160</v>
      </c>
      <c r="Y54" s="113"/>
      <c r="AG54" s="115"/>
      <c r="AH54" s="115"/>
      <c r="AI54" s="116"/>
    </row>
    <row r="55" spans="2:25" ht="14.25" thickBot="1">
      <c r="B55" s="65" t="s">
        <v>170</v>
      </c>
      <c r="C55" s="178" t="s">
        <v>129</v>
      </c>
      <c r="D55" s="178">
        <v>70</v>
      </c>
      <c r="E55" s="176"/>
      <c r="G55" s="172" t="s">
        <v>85</v>
      </c>
      <c r="H55" s="173"/>
      <c r="I55" s="174"/>
      <c r="J55" s="36" t="s">
        <v>173</v>
      </c>
      <c r="V55" s="84"/>
      <c r="W55" s="85"/>
      <c r="X55" s="86">
        <f>SUM(X53:X54)</f>
        <v>280</v>
      </c>
      <c r="Y55" s="87">
        <f>SUM(Y53:Y54)</f>
        <v>0</v>
      </c>
    </row>
    <row r="56" spans="2:10" ht="13.5">
      <c r="B56" s="65" t="s">
        <v>171</v>
      </c>
      <c r="C56" s="179"/>
      <c r="D56" s="179"/>
      <c r="E56" s="176"/>
      <c r="G56" s="68" t="s">
        <v>66</v>
      </c>
      <c r="H56" s="114" t="s">
        <v>383</v>
      </c>
      <c r="I56" s="69">
        <v>145</v>
      </c>
      <c r="J56" s="70"/>
    </row>
    <row r="57" spans="2:10" ht="13.5">
      <c r="B57" s="65" t="s">
        <v>172</v>
      </c>
      <c r="C57" s="183"/>
      <c r="D57" s="183"/>
      <c r="E57" s="185"/>
      <c r="G57" s="66" t="s">
        <v>209</v>
      </c>
      <c r="H57" s="186" t="s">
        <v>323</v>
      </c>
      <c r="I57" s="178">
        <v>240</v>
      </c>
      <c r="J57" s="175"/>
    </row>
    <row r="58" spans="2:10" ht="13.5">
      <c r="B58" s="84"/>
      <c r="C58" s="85"/>
      <c r="D58" s="86">
        <f>SUM(D51:D57)</f>
        <v>600</v>
      </c>
      <c r="E58" s="87">
        <f>SUM(E51:E57)</f>
        <v>0</v>
      </c>
      <c r="G58" s="71" t="s">
        <v>210</v>
      </c>
      <c r="H58" s="144"/>
      <c r="I58" s="184"/>
      <c r="J58" s="177"/>
    </row>
    <row r="59" spans="7:10" ht="13.5">
      <c r="G59" s="66" t="s">
        <v>211</v>
      </c>
      <c r="H59" s="186" t="s">
        <v>129</v>
      </c>
      <c r="I59" s="178">
        <v>25</v>
      </c>
      <c r="J59" s="176"/>
    </row>
    <row r="60" spans="7:10" ht="13.5">
      <c r="G60" s="66" t="s">
        <v>212</v>
      </c>
      <c r="H60" s="193"/>
      <c r="I60" s="179"/>
      <c r="J60" s="176"/>
    </row>
    <row r="61" spans="7:10" ht="13.5">
      <c r="G61" s="66" t="s">
        <v>213</v>
      </c>
      <c r="H61" s="190"/>
      <c r="I61" s="183"/>
      <c r="J61" s="185"/>
    </row>
    <row r="62" spans="7:10" ht="13.5">
      <c r="G62" s="84"/>
      <c r="H62" s="85"/>
      <c r="I62" s="86">
        <f>SUM(I56:I61)</f>
        <v>410</v>
      </c>
      <c r="J62" s="87">
        <f>SUM(J56:J61)</f>
        <v>0</v>
      </c>
    </row>
  </sheetData>
  <sheetProtection/>
  <mergeCells count="230">
    <mergeCell ref="R50:R52"/>
    <mergeCell ref="S50:S52"/>
    <mergeCell ref="T50:T52"/>
    <mergeCell ref="Q47:S47"/>
    <mergeCell ref="T38:T39"/>
    <mergeCell ref="Q42:S42"/>
    <mergeCell ref="Q36:S36"/>
    <mergeCell ref="R32:R33"/>
    <mergeCell ref="S32:S33"/>
    <mergeCell ref="AC1:AI1"/>
    <mergeCell ref="W46:W49"/>
    <mergeCell ref="W44:W45"/>
    <mergeCell ref="W35:W37"/>
    <mergeCell ref="X44:X45"/>
    <mergeCell ref="X35:X37"/>
    <mergeCell ref="AA41:AC41"/>
    <mergeCell ref="AC42:AC43"/>
    <mergeCell ref="AB30:AB33"/>
    <mergeCell ref="AB42:AB43"/>
    <mergeCell ref="I1:J1"/>
    <mergeCell ref="K1:O1"/>
    <mergeCell ref="R1:Y1"/>
    <mergeCell ref="AA1:AB1"/>
    <mergeCell ref="J28:J37"/>
    <mergeCell ref="M27:M28"/>
    <mergeCell ref="H59:H61"/>
    <mergeCell ref="H57:H58"/>
    <mergeCell ref="M29:M32"/>
    <mergeCell ref="H24:H27"/>
    <mergeCell ref="I57:I58"/>
    <mergeCell ref="M24:M26"/>
    <mergeCell ref="I38:I45"/>
    <mergeCell ref="I49:I52"/>
    <mergeCell ref="E44:E46"/>
    <mergeCell ref="H46:H48"/>
    <mergeCell ref="J49:J52"/>
    <mergeCell ref="N38:N39"/>
    <mergeCell ref="M38:M39"/>
    <mergeCell ref="N45:N46"/>
    <mergeCell ref="E52:E54"/>
    <mergeCell ref="I46:I48"/>
    <mergeCell ref="H49:H52"/>
    <mergeCell ref="V52:X52"/>
    <mergeCell ref="O49:O50"/>
    <mergeCell ref="N47:N48"/>
    <mergeCell ref="O33:O34"/>
    <mergeCell ref="O45:O46"/>
    <mergeCell ref="O47:O48"/>
    <mergeCell ref="L37:N37"/>
    <mergeCell ref="T32:T33"/>
    <mergeCell ref="R38:R39"/>
    <mergeCell ref="S38:S39"/>
    <mergeCell ref="D41:D43"/>
    <mergeCell ref="D44:D46"/>
    <mergeCell ref="N49:N50"/>
    <mergeCell ref="M40:M41"/>
    <mergeCell ref="B50:D50"/>
    <mergeCell ref="M49:M50"/>
    <mergeCell ref="M47:M48"/>
    <mergeCell ref="M45:M46"/>
    <mergeCell ref="B40:D40"/>
    <mergeCell ref="H38:H45"/>
    <mergeCell ref="AF19:AH19"/>
    <mergeCell ref="V32:X32"/>
    <mergeCell ref="E30:E31"/>
    <mergeCell ref="C30:C31"/>
    <mergeCell ref="D30:D31"/>
    <mergeCell ref="N29:N32"/>
    <mergeCell ref="AH28:AH29"/>
    <mergeCell ref="AG28:AG29"/>
    <mergeCell ref="AG30:AG31"/>
    <mergeCell ref="B29:D29"/>
    <mergeCell ref="D55:D57"/>
    <mergeCell ref="C52:C54"/>
    <mergeCell ref="C55:C57"/>
    <mergeCell ref="D52:D54"/>
    <mergeCell ref="M12:M13"/>
    <mergeCell ref="N12:N13"/>
    <mergeCell ref="D21:D23"/>
    <mergeCell ref="C41:C43"/>
    <mergeCell ref="C21:C23"/>
    <mergeCell ref="M14:M16"/>
    <mergeCell ref="D16:D17"/>
    <mergeCell ref="N14:N16"/>
    <mergeCell ref="E16:E17"/>
    <mergeCell ref="B20:D20"/>
    <mergeCell ref="G17:I17"/>
    <mergeCell ref="D14:D15"/>
    <mergeCell ref="B35:D35"/>
    <mergeCell ref="C14:C15"/>
    <mergeCell ref="C16:C17"/>
    <mergeCell ref="I24:I27"/>
    <mergeCell ref="I28:I37"/>
    <mergeCell ref="H28:H37"/>
    <mergeCell ref="C24:C25"/>
    <mergeCell ref="C44:C46"/>
    <mergeCell ref="D24:D25"/>
    <mergeCell ref="Q30:S30"/>
    <mergeCell ref="O17:O20"/>
    <mergeCell ref="O24:O26"/>
    <mergeCell ref="O27:O28"/>
    <mergeCell ref="Q22:S22"/>
    <mergeCell ref="R16:R18"/>
    <mergeCell ref="S16:S18"/>
    <mergeCell ref="O14:O16"/>
    <mergeCell ref="AG4:AG6"/>
    <mergeCell ref="T7:T8"/>
    <mergeCell ref="R14:R15"/>
    <mergeCell ref="R7:R8"/>
    <mergeCell ref="Y4:Y6"/>
    <mergeCell ref="AA9:AC9"/>
    <mergeCell ref="AG14:AG15"/>
    <mergeCell ref="S14:S15"/>
    <mergeCell ref="N4:N11"/>
    <mergeCell ref="W19:W24"/>
    <mergeCell ref="V18:X18"/>
    <mergeCell ref="L23:N23"/>
    <mergeCell ref="N24:N26"/>
    <mergeCell ref="X4:X6"/>
    <mergeCell ref="N17:N20"/>
    <mergeCell ref="M17:M20"/>
    <mergeCell ref="T14:T15"/>
    <mergeCell ref="T16:T18"/>
    <mergeCell ref="Q3:S3"/>
    <mergeCell ref="AF26:AH26"/>
    <mergeCell ref="AH14:AH15"/>
    <mergeCell ref="V3:X3"/>
    <mergeCell ref="V9:X9"/>
    <mergeCell ref="AG7:AG8"/>
    <mergeCell ref="Q11:S11"/>
    <mergeCell ref="R4:R6"/>
    <mergeCell ref="AF7:AF8"/>
    <mergeCell ref="AF11:AH11"/>
    <mergeCell ref="AA3:AC3"/>
    <mergeCell ref="AH7:AH8"/>
    <mergeCell ref="M4:M11"/>
    <mergeCell ref="G11:I11"/>
    <mergeCell ref="AF3:AH3"/>
    <mergeCell ref="L3:N3"/>
    <mergeCell ref="S4:S6"/>
    <mergeCell ref="S7:S8"/>
    <mergeCell ref="T4:T6"/>
    <mergeCell ref="AH4:AH6"/>
    <mergeCell ref="G3:I3"/>
    <mergeCell ref="B3:D3"/>
    <mergeCell ref="C4:C5"/>
    <mergeCell ref="B11:D11"/>
    <mergeCell ref="E4:E5"/>
    <mergeCell ref="C6:C7"/>
    <mergeCell ref="D4:D5"/>
    <mergeCell ref="D6:D7"/>
    <mergeCell ref="E55:E57"/>
    <mergeCell ref="I4:I8"/>
    <mergeCell ref="I12:I14"/>
    <mergeCell ref="I18:I20"/>
    <mergeCell ref="E6:E7"/>
    <mergeCell ref="E14:E15"/>
    <mergeCell ref="E21:E23"/>
    <mergeCell ref="E24:E25"/>
    <mergeCell ref="E41:E43"/>
    <mergeCell ref="G55:I55"/>
    <mergeCell ref="I59:I61"/>
    <mergeCell ref="J4:J8"/>
    <mergeCell ref="J12:J14"/>
    <mergeCell ref="J18:J20"/>
    <mergeCell ref="J24:J27"/>
    <mergeCell ref="J59:J61"/>
    <mergeCell ref="J57:J58"/>
    <mergeCell ref="J38:J45"/>
    <mergeCell ref="J46:J48"/>
    <mergeCell ref="G23:I23"/>
    <mergeCell ref="N27:N28"/>
    <mergeCell ref="L44:N44"/>
    <mergeCell ref="N40:N41"/>
    <mergeCell ref="O38:O39"/>
    <mergeCell ref="N33:N34"/>
    <mergeCell ref="O40:O41"/>
    <mergeCell ref="O29:O32"/>
    <mergeCell ref="M33:M34"/>
    <mergeCell ref="Y35:Y37"/>
    <mergeCell ref="X46:X49"/>
    <mergeCell ref="Y39:Y40"/>
    <mergeCell ref="Y44:Y45"/>
    <mergeCell ref="X39:X40"/>
    <mergeCell ref="V43:X43"/>
    <mergeCell ref="W39:W40"/>
    <mergeCell ref="X19:X24"/>
    <mergeCell ref="X25:X29"/>
    <mergeCell ref="W25:W29"/>
    <mergeCell ref="X33:X34"/>
    <mergeCell ref="W33:W34"/>
    <mergeCell ref="O4:O11"/>
    <mergeCell ref="O12:O13"/>
    <mergeCell ref="Y19:Y24"/>
    <mergeCell ref="AC20:AC22"/>
    <mergeCell ref="AA13:AC13"/>
    <mergeCell ref="AB20:AB22"/>
    <mergeCell ref="AB23:AB24"/>
    <mergeCell ref="AC23:AC24"/>
    <mergeCell ref="AA19:AC19"/>
    <mergeCell ref="AC14:AC16"/>
    <mergeCell ref="AI4:AI6"/>
    <mergeCell ref="AI7:AI8"/>
    <mergeCell ref="AI14:AI15"/>
    <mergeCell ref="AI28:AI29"/>
    <mergeCell ref="AD37:AD38"/>
    <mergeCell ref="Y46:Y49"/>
    <mergeCell ref="AD14:AD16"/>
    <mergeCell ref="AD20:AD22"/>
    <mergeCell ref="AD23:AD24"/>
    <mergeCell ref="AC37:AC38"/>
    <mergeCell ref="AD42:AD43"/>
    <mergeCell ref="AA27:AC27"/>
    <mergeCell ref="Y25:Y29"/>
    <mergeCell ref="Y33:Y34"/>
    <mergeCell ref="AI32:AI36"/>
    <mergeCell ref="AC30:AC33"/>
    <mergeCell ref="AH32:AH36"/>
    <mergeCell ref="AH30:AH31"/>
    <mergeCell ref="AI30:AI31"/>
    <mergeCell ref="AD30:AD33"/>
    <mergeCell ref="AA36:AC36"/>
    <mergeCell ref="AG32:AG36"/>
    <mergeCell ref="AF51:AF52"/>
    <mergeCell ref="AG48:AI49"/>
    <mergeCell ref="AG51:AI52"/>
    <mergeCell ref="AI39:AI43"/>
    <mergeCell ref="AH39:AH43"/>
    <mergeCell ref="AG39:AG43"/>
    <mergeCell ref="AF48:AF4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1" r:id="rId1"/>
  <rowBreaks count="1" manualBreakCount="1">
    <brk id="64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AI62"/>
  <sheetViews>
    <sheetView zoomScale="75" zoomScaleNormal="75" workbookViewId="0" topLeftCell="A1">
      <selection activeCell="AG48" activeCellId="1" sqref="AG51:AI52 AG48:AI49"/>
    </sheetView>
  </sheetViews>
  <sheetFormatPr defaultColWidth="9.00390625" defaultRowHeight="13.5"/>
  <cols>
    <col min="2" max="2" width="13.50390625" style="0" bestFit="1" customWidth="1"/>
    <col min="3" max="3" width="3.00390625" style="0" bestFit="1" customWidth="1"/>
    <col min="4" max="4" width="6.00390625" style="0" bestFit="1" customWidth="1"/>
    <col min="5" max="5" width="7.25390625" style="0" bestFit="1" customWidth="1"/>
    <col min="6" max="6" width="1.25" style="0" customWidth="1"/>
    <col min="7" max="7" width="12.375" style="0" bestFit="1" customWidth="1"/>
    <col min="8" max="8" width="3.00390625" style="0" bestFit="1" customWidth="1"/>
    <col min="9" max="9" width="6.00390625" style="0" bestFit="1" customWidth="1"/>
    <col min="10" max="10" width="7.25390625" style="0" bestFit="1" customWidth="1"/>
    <col min="11" max="11" width="1.25" style="0" customWidth="1"/>
    <col min="12" max="12" width="16.50390625" style="0" bestFit="1" customWidth="1"/>
    <col min="13" max="13" width="3.00390625" style="0" bestFit="1" customWidth="1"/>
    <col min="14" max="14" width="6.00390625" style="0" bestFit="1" customWidth="1"/>
    <col min="15" max="15" width="7.25390625" style="0" bestFit="1" customWidth="1"/>
    <col min="16" max="16" width="1.25" style="0" customWidth="1"/>
    <col min="17" max="17" width="14.375" style="0" bestFit="1" customWidth="1"/>
    <col min="18" max="18" width="3.00390625" style="0" bestFit="1" customWidth="1"/>
    <col min="19" max="19" width="6.00390625" style="0" bestFit="1" customWidth="1"/>
    <col min="20" max="20" width="7.25390625" style="0" bestFit="1" customWidth="1"/>
    <col min="21" max="21" width="1.25" style="0" customWidth="1"/>
    <col min="22" max="22" width="14.375" style="0" bestFit="1" customWidth="1"/>
    <col min="23" max="23" width="3.00390625" style="0" bestFit="1" customWidth="1"/>
    <col min="24" max="24" width="6.00390625" style="0" bestFit="1" customWidth="1"/>
    <col min="25" max="25" width="7.25390625" style="0" bestFit="1" customWidth="1"/>
    <col min="26" max="26" width="1.25" style="0" customWidth="1"/>
    <col min="27" max="27" width="14.375" style="0" bestFit="1" customWidth="1"/>
    <col min="28" max="28" width="3.00390625" style="0" bestFit="1" customWidth="1"/>
    <col min="29" max="29" width="6.00390625" style="0" bestFit="1" customWidth="1"/>
    <col min="30" max="30" width="7.25390625" style="0" bestFit="1" customWidth="1"/>
    <col min="31" max="31" width="1.25" style="0" customWidth="1"/>
    <col min="32" max="32" width="16.50390625" style="0" bestFit="1" customWidth="1"/>
    <col min="33" max="33" width="3.00390625" style="0" bestFit="1" customWidth="1"/>
    <col min="34" max="34" width="6.00390625" style="0" bestFit="1" customWidth="1"/>
    <col min="35" max="35" width="7.25390625" style="0" bestFit="1" customWidth="1"/>
  </cols>
  <sheetData>
    <row r="1" spans="2:35" ht="21">
      <c r="B1" s="51" t="s">
        <v>394</v>
      </c>
      <c r="C1" s="49"/>
      <c r="D1" s="49"/>
      <c r="E1" s="49"/>
      <c r="F1" s="49"/>
      <c r="G1" s="49"/>
      <c r="H1" s="49"/>
      <c r="I1" s="130" t="s">
        <v>303</v>
      </c>
      <c r="J1" s="130"/>
      <c r="K1" s="131"/>
      <c r="L1" s="131"/>
      <c r="M1" s="131"/>
      <c r="N1" s="131"/>
      <c r="O1" s="131"/>
      <c r="P1" s="47"/>
      <c r="Q1" s="53" t="s">
        <v>305</v>
      </c>
      <c r="R1" s="131"/>
      <c r="S1" s="131"/>
      <c r="T1" s="131"/>
      <c r="U1" s="131"/>
      <c r="V1" s="131"/>
      <c r="W1" s="131"/>
      <c r="X1" s="131"/>
      <c r="Y1" s="131"/>
      <c r="Z1" s="50"/>
      <c r="AA1" s="130" t="s">
        <v>304</v>
      </c>
      <c r="AB1" s="130"/>
      <c r="AC1" s="131"/>
      <c r="AD1" s="131"/>
      <c r="AE1" s="131"/>
      <c r="AF1" s="131"/>
      <c r="AG1" s="131"/>
      <c r="AH1" s="131"/>
      <c r="AI1" s="131"/>
    </row>
    <row r="2" ht="14.25" thickBot="1"/>
    <row r="3" spans="2:35" ht="14.25" thickBot="1">
      <c r="B3" s="172" t="s">
        <v>384</v>
      </c>
      <c r="C3" s="173"/>
      <c r="D3" s="174"/>
      <c r="E3" s="36" t="s">
        <v>173</v>
      </c>
      <c r="G3" s="172" t="s">
        <v>315</v>
      </c>
      <c r="H3" s="173"/>
      <c r="I3" s="174"/>
      <c r="J3" s="36" t="s">
        <v>173</v>
      </c>
      <c r="L3" s="172" t="s">
        <v>316</v>
      </c>
      <c r="M3" s="173"/>
      <c r="N3" s="174"/>
      <c r="O3" s="36" t="s">
        <v>173</v>
      </c>
      <c r="Q3" s="172" t="s">
        <v>317</v>
      </c>
      <c r="R3" s="173"/>
      <c r="S3" s="174"/>
      <c r="T3" s="36" t="s">
        <v>173</v>
      </c>
      <c r="V3" s="172" t="s">
        <v>318</v>
      </c>
      <c r="W3" s="173"/>
      <c r="X3" s="174"/>
      <c r="Y3" s="36" t="s">
        <v>173</v>
      </c>
      <c r="AA3" s="172" t="s">
        <v>319</v>
      </c>
      <c r="AB3" s="173"/>
      <c r="AC3" s="174"/>
      <c r="AD3" s="36" t="s">
        <v>173</v>
      </c>
      <c r="AF3" s="172" t="s">
        <v>320</v>
      </c>
      <c r="AG3" s="173"/>
      <c r="AH3" s="174"/>
      <c r="AI3" s="36" t="s">
        <v>173</v>
      </c>
    </row>
    <row r="4" spans="2:35" ht="13.5">
      <c r="B4" t="s">
        <v>150</v>
      </c>
      <c r="C4" s="140" t="s">
        <v>321</v>
      </c>
      <c r="D4" s="140">
        <v>475</v>
      </c>
      <c r="E4" s="169"/>
      <c r="G4" s="23" t="s">
        <v>174</v>
      </c>
      <c r="I4" s="140">
        <v>520</v>
      </c>
      <c r="J4" s="169"/>
      <c r="L4" s="23" t="s">
        <v>0</v>
      </c>
      <c r="M4" s="140" t="s">
        <v>385</v>
      </c>
      <c r="N4" s="140">
        <v>180</v>
      </c>
      <c r="O4" s="169"/>
      <c r="Q4" s="23" t="s">
        <v>228</v>
      </c>
      <c r="R4" s="140" t="s">
        <v>321</v>
      </c>
      <c r="S4" s="140">
        <v>245</v>
      </c>
      <c r="T4" s="169"/>
      <c r="V4" s="23" t="s">
        <v>244</v>
      </c>
      <c r="X4" s="140">
        <v>345</v>
      </c>
      <c r="Y4" s="169"/>
      <c r="AA4" s="27" t="s">
        <v>1</v>
      </c>
      <c r="AB4" s="12" t="s">
        <v>127</v>
      </c>
      <c r="AC4" s="12">
        <v>430</v>
      </c>
      <c r="AD4" s="40"/>
      <c r="AF4" s="23" t="s">
        <v>2</v>
      </c>
      <c r="AG4" s="167"/>
      <c r="AH4" s="140">
        <v>330</v>
      </c>
      <c r="AI4" s="169"/>
    </row>
    <row r="5" spans="2:35" ht="13.5">
      <c r="B5" s="8" t="s">
        <v>151</v>
      </c>
      <c r="C5" s="148"/>
      <c r="D5" s="148"/>
      <c r="E5" s="163"/>
      <c r="G5" s="23" t="s">
        <v>175</v>
      </c>
      <c r="I5" s="166"/>
      <c r="J5" s="170"/>
      <c r="L5" s="23" t="s">
        <v>3</v>
      </c>
      <c r="M5" s="166"/>
      <c r="N5" s="166"/>
      <c r="O5" s="162"/>
      <c r="Q5" s="23" t="s">
        <v>392</v>
      </c>
      <c r="R5" s="166"/>
      <c r="S5" s="166"/>
      <c r="T5" s="162"/>
      <c r="V5" s="23" t="s">
        <v>245</v>
      </c>
      <c r="X5" s="166"/>
      <c r="Y5" s="170"/>
      <c r="AA5" s="29" t="s">
        <v>4</v>
      </c>
      <c r="AB5" s="16" t="s">
        <v>323</v>
      </c>
      <c r="AC5" s="16">
        <v>270</v>
      </c>
      <c r="AD5" s="45"/>
      <c r="AF5" s="23" t="s">
        <v>5</v>
      </c>
      <c r="AG5" s="168"/>
      <c r="AH5" s="166"/>
      <c r="AI5" s="162"/>
    </row>
    <row r="6" spans="2:35" ht="13.5">
      <c r="B6" s="7" t="s">
        <v>308</v>
      </c>
      <c r="C6" s="149" t="s">
        <v>324</v>
      </c>
      <c r="D6" s="149">
        <v>465</v>
      </c>
      <c r="E6" s="161"/>
      <c r="G6" s="23" t="s">
        <v>176</v>
      </c>
      <c r="I6" s="166"/>
      <c r="J6" s="170"/>
      <c r="L6" s="23" t="s">
        <v>6</v>
      </c>
      <c r="M6" s="166"/>
      <c r="N6" s="166"/>
      <c r="O6" s="162"/>
      <c r="Q6" s="24" t="s">
        <v>7</v>
      </c>
      <c r="R6" s="148"/>
      <c r="S6" s="148"/>
      <c r="T6" s="162"/>
      <c r="V6" s="23" t="s">
        <v>246</v>
      </c>
      <c r="X6" s="141"/>
      <c r="Y6" s="171"/>
      <c r="AA6" s="35" t="s">
        <v>8</v>
      </c>
      <c r="AB6" s="17" t="s">
        <v>325</v>
      </c>
      <c r="AC6" s="17">
        <v>345</v>
      </c>
      <c r="AD6" s="40"/>
      <c r="AF6" s="23" t="s">
        <v>9</v>
      </c>
      <c r="AG6" s="168"/>
      <c r="AH6" s="148"/>
      <c r="AI6" s="163"/>
    </row>
    <row r="7" spans="2:35" ht="13.5">
      <c r="B7" s="8" t="s">
        <v>114</v>
      </c>
      <c r="C7" s="148"/>
      <c r="D7" s="148"/>
      <c r="E7" s="163"/>
      <c r="G7" s="23" t="s">
        <v>177</v>
      </c>
      <c r="I7" s="166"/>
      <c r="J7" s="170"/>
      <c r="L7" s="23" t="s">
        <v>11</v>
      </c>
      <c r="M7" s="166"/>
      <c r="N7" s="166"/>
      <c r="O7" s="162"/>
      <c r="Q7" s="23" t="s">
        <v>229</v>
      </c>
      <c r="R7" s="149" t="s">
        <v>126</v>
      </c>
      <c r="S7" s="149">
        <v>310</v>
      </c>
      <c r="T7" s="161"/>
      <c r="V7" s="117"/>
      <c r="W7" s="118"/>
      <c r="X7" s="119">
        <f>SUM(X4)</f>
        <v>345</v>
      </c>
      <c r="Y7" s="37">
        <f>SUM(Y4)</f>
        <v>0</v>
      </c>
      <c r="AA7" s="117"/>
      <c r="AB7" s="118"/>
      <c r="AC7" s="119">
        <f>SUM(AC4:AC6)</f>
        <v>1045</v>
      </c>
      <c r="AD7" s="37">
        <f>SUM(AD4:AD6)</f>
        <v>0</v>
      </c>
      <c r="AF7" s="128" t="s">
        <v>12</v>
      </c>
      <c r="AG7" s="149"/>
      <c r="AH7" s="149">
        <v>330</v>
      </c>
      <c r="AI7" s="162"/>
    </row>
    <row r="8" spans="2:35" ht="14.25" thickBot="1">
      <c r="B8" s="8" t="s">
        <v>115</v>
      </c>
      <c r="C8" s="10" t="s">
        <v>386</v>
      </c>
      <c r="D8" s="10">
        <v>210</v>
      </c>
      <c r="E8" s="40"/>
      <c r="G8" s="23" t="s">
        <v>178</v>
      </c>
      <c r="I8" s="141"/>
      <c r="J8" s="171"/>
      <c r="L8" s="23" t="s">
        <v>14</v>
      </c>
      <c r="M8" s="166"/>
      <c r="N8" s="166"/>
      <c r="O8" s="162"/>
      <c r="Q8" s="23" t="s">
        <v>230</v>
      </c>
      <c r="R8" s="141"/>
      <c r="S8" s="141"/>
      <c r="T8" s="171"/>
      <c r="AF8" s="129"/>
      <c r="AG8" s="141"/>
      <c r="AH8" s="141"/>
      <c r="AI8" s="171"/>
    </row>
    <row r="9" spans="2:35" ht="14.25" thickBot="1">
      <c r="B9" s="117"/>
      <c r="C9" s="118"/>
      <c r="D9" s="119">
        <f>SUM(D4:D8)</f>
        <v>1150</v>
      </c>
      <c r="E9" s="37">
        <f>SUM(E4:E8)</f>
        <v>0</v>
      </c>
      <c r="G9" s="117"/>
      <c r="H9" s="118"/>
      <c r="I9" s="119">
        <f>SUM(I4)</f>
        <v>520</v>
      </c>
      <c r="J9" s="37">
        <f>SUM(J4)</f>
        <v>0</v>
      </c>
      <c r="L9" s="23" t="s">
        <v>15</v>
      </c>
      <c r="M9" s="166"/>
      <c r="N9" s="166"/>
      <c r="O9" s="162"/>
      <c r="Q9" s="117"/>
      <c r="R9" s="118"/>
      <c r="S9" s="119">
        <f>SUM(S4:S8)</f>
        <v>555</v>
      </c>
      <c r="T9" s="37">
        <f>SUM(T4:T8)</f>
        <v>0</v>
      </c>
      <c r="V9" s="172" t="s">
        <v>387</v>
      </c>
      <c r="W9" s="173"/>
      <c r="X9" s="174"/>
      <c r="Y9" s="36" t="s">
        <v>173</v>
      </c>
      <c r="AA9" s="172" t="s">
        <v>328</v>
      </c>
      <c r="AB9" s="173"/>
      <c r="AC9" s="174"/>
      <c r="AD9" s="36" t="s">
        <v>173</v>
      </c>
      <c r="AF9" s="120"/>
      <c r="AG9" s="121"/>
      <c r="AH9" s="122">
        <f>SUM(AH4:AH8)</f>
        <v>660</v>
      </c>
      <c r="AI9" s="37">
        <f>SUM(AI4:AI8)</f>
        <v>0</v>
      </c>
    </row>
    <row r="10" spans="7:30" ht="14.25" thickBot="1">
      <c r="G10" s="18"/>
      <c r="H10" s="18"/>
      <c r="I10" s="19"/>
      <c r="J10" s="19"/>
      <c r="L10" s="23" t="s">
        <v>17</v>
      </c>
      <c r="M10" s="166"/>
      <c r="N10" s="166"/>
      <c r="O10" s="162"/>
      <c r="V10" s="30" t="s">
        <v>247</v>
      </c>
      <c r="W10" s="22" t="s">
        <v>309</v>
      </c>
      <c r="X10" s="22">
        <v>160</v>
      </c>
      <c r="Y10" s="40"/>
      <c r="AA10" s="23" t="s">
        <v>18</v>
      </c>
      <c r="AC10" s="31">
        <v>400</v>
      </c>
      <c r="AD10" s="43"/>
    </row>
    <row r="11" spans="2:35" ht="14.25" thickBot="1">
      <c r="B11" s="172" t="s">
        <v>329</v>
      </c>
      <c r="C11" s="173"/>
      <c r="D11" s="174"/>
      <c r="E11" s="36" t="s">
        <v>173</v>
      </c>
      <c r="G11" s="172" t="s">
        <v>330</v>
      </c>
      <c r="H11" s="173"/>
      <c r="I11" s="174"/>
      <c r="J11" s="36" t="s">
        <v>173</v>
      </c>
      <c r="L11" s="24" t="s">
        <v>20</v>
      </c>
      <c r="M11" s="148"/>
      <c r="N11" s="148"/>
      <c r="O11" s="162"/>
      <c r="Q11" s="172" t="s">
        <v>388</v>
      </c>
      <c r="R11" s="173"/>
      <c r="S11" s="174"/>
      <c r="T11" s="36" t="s">
        <v>173</v>
      </c>
      <c r="V11" s="29" t="s">
        <v>248</v>
      </c>
      <c r="W11" s="16" t="s">
        <v>309</v>
      </c>
      <c r="X11" s="16">
        <v>185</v>
      </c>
      <c r="Y11" s="45"/>
      <c r="AA11" s="117"/>
      <c r="AB11" s="118"/>
      <c r="AC11" s="119">
        <f>SUM(AC10)</f>
        <v>400</v>
      </c>
      <c r="AD11" s="37">
        <f>SUM(AD10)</f>
        <v>0</v>
      </c>
      <c r="AF11" s="172" t="s">
        <v>332</v>
      </c>
      <c r="AG11" s="173"/>
      <c r="AH11" s="174"/>
      <c r="AI11" s="36" t="s">
        <v>173</v>
      </c>
    </row>
    <row r="12" spans="2:35" ht="14.25" thickBot="1">
      <c r="B12" s="30" t="s">
        <v>10</v>
      </c>
      <c r="C12" s="22" t="s">
        <v>333</v>
      </c>
      <c r="D12" s="22">
        <v>240</v>
      </c>
      <c r="E12" s="41"/>
      <c r="G12" s="23" t="s">
        <v>179</v>
      </c>
      <c r="I12" s="140">
        <v>265</v>
      </c>
      <c r="J12" s="169"/>
      <c r="L12" s="23" t="s">
        <v>22</v>
      </c>
      <c r="M12" s="149" t="s">
        <v>334</v>
      </c>
      <c r="N12" s="149">
        <v>140</v>
      </c>
      <c r="O12" s="161"/>
      <c r="Q12" s="23" t="s">
        <v>231</v>
      </c>
      <c r="R12" s="22" t="s">
        <v>127</v>
      </c>
      <c r="S12" s="12">
        <v>205</v>
      </c>
      <c r="T12" s="40"/>
      <c r="V12" s="29" t="s">
        <v>249</v>
      </c>
      <c r="W12" s="26" t="s">
        <v>335</v>
      </c>
      <c r="X12" s="26">
        <v>95</v>
      </c>
      <c r="Y12" s="45"/>
      <c r="AF12" t="s">
        <v>279</v>
      </c>
      <c r="AG12" s="32"/>
      <c r="AH12" s="9">
        <v>150</v>
      </c>
      <c r="AI12" s="42"/>
    </row>
    <row r="13" spans="2:35" ht="14.25" thickBot="1">
      <c r="B13" s="29" t="s">
        <v>13</v>
      </c>
      <c r="C13" s="16" t="s">
        <v>333</v>
      </c>
      <c r="D13" s="16">
        <v>415</v>
      </c>
      <c r="E13" s="40"/>
      <c r="G13" s="23" t="s">
        <v>180</v>
      </c>
      <c r="I13" s="166"/>
      <c r="J13" s="170"/>
      <c r="L13" s="24" t="s">
        <v>24</v>
      </c>
      <c r="M13" s="148"/>
      <c r="N13" s="148"/>
      <c r="O13" s="163"/>
      <c r="Q13" s="29" t="s">
        <v>25</v>
      </c>
      <c r="R13" s="16" t="s">
        <v>127</v>
      </c>
      <c r="S13" s="10">
        <v>235</v>
      </c>
      <c r="T13" s="45"/>
      <c r="V13" s="29" t="s">
        <v>250</v>
      </c>
      <c r="W13" s="26" t="s">
        <v>335</v>
      </c>
      <c r="X13" s="16">
        <v>260</v>
      </c>
      <c r="Y13" s="45"/>
      <c r="AA13" s="172" t="s">
        <v>336</v>
      </c>
      <c r="AB13" s="173"/>
      <c r="AC13" s="174"/>
      <c r="AD13" s="36" t="s">
        <v>173</v>
      </c>
      <c r="AF13" s="14" t="s">
        <v>280</v>
      </c>
      <c r="AG13" s="33"/>
      <c r="AH13" s="16">
        <v>195</v>
      </c>
      <c r="AI13" s="45"/>
    </row>
    <row r="14" spans="2:35" ht="13.5">
      <c r="B14" s="23" t="s">
        <v>21</v>
      </c>
      <c r="C14" s="149" t="s">
        <v>337</v>
      </c>
      <c r="D14" s="149">
        <v>80</v>
      </c>
      <c r="E14" s="161"/>
      <c r="G14" s="23" t="s">
        <v>181</v>
      </c>
      <c r="I14" s="141"/>
      <c r="J14" s="171"/>
      <c r="L14" s="23" t="s">
        <v>26</v>
      </c>
      <c r="M14" s="149" t="s">
        <v>325</v>
      </c>
      <c r="N14" s="149">
        <v>225</v>
      </c>
      <c r="O14" s="161"/>
      <c r="Q14" s="23" t="s">
        <v>27</v>
      </c>
      <c r="R14" s="149" t="s">
        <v>386</v>
      </c>
      <c r="S14" s="149">
        <v>320</v>
      </c>
      <c r="T14" s="162"/>
      <c r="V14" s="29" t="s">
        <v>251</v>
      </c>
      <c r="W14" s="16" t="s">
        <v>339</v>
      </c>
      <c r="X14" s="26">
        <v>110</v>
      </c>
      <c r="Y14" s="45"/>
      <c r="AA14" s="23" t="s">
        <v>111</v>
      </c>
      <c r="AC14" s="140">
        <v>655</v>
      </c>
      <c r="AD14" s="169"/>
      <c r="AF14" t="s">
        <v>281</v>
      </c>
      <c r="AG14" s="149"/>
      <c r="AH14" s="149">
        <v>220</v>
      </c>
      <c r="AI14" s="161"/>
    </row>
    <row r="15" spans="2:35" ht="13.5">
      <c r="B15" s="23" t="s">
        <v>23</v>
      </c>
      <c r="C15" s="148"/>
      <c r="D15" s="147"/>
      <c r="E15" s="163"/>
      <c r="G15" s="117"/>
      <c r="H15" s="118"/>
      <c r="I15" s="119">
        <f>SUM(I12)</f>
        <v>265</v>
      </c>
      <c r="J15" s="37">
        <f>SUM(J12)</f>
        <v>0</v>
      </c>
      <c r="L15" s="23" t="s">
        <v>28</v>
      </c>
      <c r="M15" s="166"/>
      <c r="N15" s="166"/>
      <c r="O15" s="162"/>
      <c r="Q15" s="24" t="s">
        <v>29</v>
      </c>
      <c r="R15" s="148"/>
      <c r="S15" s="148"/>
      <c r="T15" s="162"/>
      <c r="V15" s="18" t="s">
        <v>252</v>
      </c>
      <c r="W15" s="16" t="s">
        <v>339</v>
      </c>
      <c r="X15" s="17">
        <v>250</v>
      </c>
      <c r="Y15" s="40"/>
      <c r="AA15" s="23" t="s">
        <v>271</v>
      </c>
      <c r="AC15" s="166"/>
      <c r="AD15" s="170"/>
      <c r="AF15" t="s">
        <v>282</v>
      </c>
      <c r="AG15" s="148"/>
      <c r="AH15" s="147"/>
      <c r="AI15" s="163"/>
    </row>
    <row r="16" spans="2:35" ht="14.25" thickBot="1">
      <c r="B16" s="123" t="s">
        <v>116</v>
      </c>
      <c r="C16" s="149" t="s">
        <v>129</v>
      </c>
      <c r="D16" s="149">
        <v>100</v>
      </c>
      <c r="E16" s="161"/>
      <c r="L16" s="24" t="s">
        <v>30</v>
      </c>
      <c r="M16" s="148"/>
      <c r="N16" s="148"/>
      <c r="O16" s="163"/>
      <c r="Q16" t="s">
        <v>31</v>
      </c>
      <c r="R16" s="149" t="s">
        <v>129</v>
      </c>
      <c r="S16" s="149">
        <v>295</v>
      </c>
      <c r="T16" s="161"/>
      <c r="V16" s="117"/>
      <c r="W16" s="118"/>
      <c r="X16" s="119">
        <f>SUM(X10:X15)</f>
        <v>1060</v>
      </c>
      <c r="Y16" s="37">
        <f>SUM(Y10:Y15)</f>
        <v>0</v>
      </c>
      <c r="AA16" s="23" t="s">
        <v>272</v>
      </c>
      <c r="AC16" s="141"/>
      <c r="AD16" s="171"/>
      <c r="AF16" s="15" t="s">
        <v>283</v>
      </c>
      <c r="AG16" s="34"/>
      <c r="AH16" s="17">
        <v>135</v>
      </c>
      <c r="AI16" s="40"/>
    </row>
    <row r="17" spans="2:35" ht="14.25" thickBot="1">
      <c r="B17" s="23" t="s">
        <v>117</v>
      </c>
      <c r="C17" s="141"/>
      <c r="D17" s="141"/>
      <c r="E17" s="171"/>
      <c r="G17" s="172" t="s">
        <v>340</v>
      </c>
      <c r="H17" s="173"/>
      <c r="I17" s="174"/>
      <c r="J17" s="36" t="s">
        <v>173</v>
      </c>
      <c r="L17" s="23" t="s">
        <v>33</v>
      </c>
      <c r="M17" s="149" t="s">
        <v>389</v>
      </c>
      <c r="N17" s="149">
        <v>250</v>
      </c>
      <c r="O17" s="162"/>
      <c r="Q17" t="s">
        <v>34</v>
      </c>
      <c r="R17" s="166"/>
      <c r="S17" s="166"/>
      <c r="T17" s="162"/>
      <c r="AA17" s="117"/>
      <c r="AB17" s="118"/>
      <c r="AC17" s="119">
        <f>SUM(AC14)</f>
        <v>655</v>
      </c>
      <c r="AD17" s="37">
        <f>SUM(AD14)</f>
        <v>0</v>
      </c>
      <c r="AF17" s="117"/>
      <c r="AG17" s="118"/>
      <c r="AH17" s="119">
        <f>SUM(AH12:AH16)</f>
        <v>700</v>
      </c>
      <c r="AI17" s="37">
        <f>SUM(AI12:AI16)</f>
        <v>0</v>
      </c>
    </row>
    <row r="18" spans="2:25" ht="14.25" thickBot="1">
      <c r="B18" s="117"/>
      <c r="C18" s="118"/>
      <c r="D18" s="119">
        <f>SUM(D12:D17)</f>
        <v>835</v>
      </c>
      <c r="E18" s="37">
        <f>SUM(E12:E17)</f>
        <v>0</v>
      </c>
      <c r="G18" s="23" t="s">
        <v>16</v>
      </c>
      <c r="I18" s="140">
        <v>295</v>
      </c>
      <c r="J18" s="169"/>
      <c r="L18" s="23" t="s">
        <v>35</v>
      </c>
      <c r="M18" s="166"/>
      <c r="N18" s="166"/>
      <c r="O18" s="162"/>
      <c r="Q18" s="8" t="s">
        <v>36</v>
      </c>
      <c r="R18" s="148"/>
      <c r="S18" s="148"/>
      <c r="T18" s="163"/>
      <c r="V18" s="172" t="s">
        <v>390</v>
      </c>
      <c r="W18" s="173"/>
      <c r="X18" s="174"/>
      <c r="Y18" s="36" t="s">
        <v>173</v>
      </c>
    </row>
    <row r="19" spans="7:35" ht="14.25" thickBot="1">
      <c r="G19" s="23" t="s">
        <v>19</v>
      </c>
      <c r="I19" s="166"/>
      <c r="J19" s="170"/>
      <c r="L19" s="23" t="s">
        <v>37</v>
      </c>
      <c r="M19" s="166"/>
      <c r="N19" s="166"/>
      <c r="O19" s="162"/>
      <c r="Q19" t="s">
        <v>38</v>
      </c>
      <c r="R19" s="9" t="s">
        <v>136</v>
      </c>
      <c r="S19" s="9">
        <v>285</v>
      </c>
      <c r="T19" s="42"/>
      <c r="V19" s="23" t="s">
        <v>253</v>
      </c>
      <c r="W19" s="140" t="s">
        <v>343</v>
      </c>
      <c r="X19" s="140">
        <v>605</v>
      </c>
      <c r="Y19" s="169"/>
      <c r="AA19" s="172" t="s">
        <v>344</v>
      </c>
      <c r="AB19" s="173"/>
      <c r="AC19" s="174"/>
      <c r="AD19" s="36" t="s">
        <v>173</v>
      </c>
      <c r="AF19" s="172" t="s">
        <v>345</v>
      </c>
      <c r="AG19" s="173"/>
      <c r="AH19" s="174"/>
      <c r="AI19" s="36" t="s">
        <v>173</v>
      </c>
    </row>
    <row r="20" spans="2:35" ht="14.25" thickBot="1">
      <c r="B20" s="172" t="s">
        <v>346</v>
      </c>
      <c r="C20" s="173"/>
      <c r="D20" s="174"/>
      <c r="E20" s="36" t="s">
        <v>173</v>
      </c>
      <c r="G20" s="23" t="s">
        <v>182</v>
      </c>
      <c r="I20" s="141"/>
      <c r="J20" s="171"/>
      <c r="L20" s="23" t="s">
        <v>39</v>
      </c>
      <c r="M20" s="141"/>
      <c r="N20" s="141"/>
      <c r="O20" s="171"/>
      <c r="Q20" s="117"/>
      <c r="R20" s="118"/>
      <c r="S20" s="119">
        <f>SUM(S12:S19)</f>
        <v>1340</v>
      </c>
      <c r="T20" s="37">
        <f>SUM(T12:T19)</f>
        <v>0</v>
      </c>
      <c r="V20" s="23" t="s">
        <v>254</v>
      </c>
      <c r="W20" s="166"/>
      <c r="X20" s="166"/>
      <c r="Y20" s="162"/>
      <c r="AA20" s="23" t="s">
        <v>123</v>
      </c>
      <c r="AB20" s="142" t="s">
        <v>343</v>
      </c>
      <c r="AC20" s="146">
        <v>560</v>
      </c>
      <c r="AD20" s="169"/>
      <c r="AF20" t="s">
        <v>284</v>
      </c>
      <c r="AH20" s="22">
        <v>145</v>
      </c>
      <c r="AI20" s="40"/>
    </row>
    <row r="21" spans="2:35" ht="14.25" thickBot="1">
      <c r="B21" s="23" t="s">
        <v>152</v>
      </c>
      <c r="C21" s="140" t="s">
        <v>321</v>
      </c>
      <c r="D21" s="140">
        <v>545</v>
      </c>
      <c r="E21" s="169"/>
      <c r="G21" s="117"/>
      <c r="H21" s="118"/>
      <c r="I21" s="119">
        <f>SUM(I18)</f>
        <v>295</v>
      </c>
      <c r="J21" s="37">
        <f>SUM(J18)</f>
        <v>0</v>
      </c>
      <c r="L21" s="117"/>
      <c r="M21" s="118"/>
      <c r="N21" s="119">
        <f>SUM(N4:N20)</f>
        <v>795</v>
      </c>
      <c r="O21" s="37">
        <f>SUM(O4:O20)</f>
        <v>0</v>
      </c>
      <c r="V21" s="23" t="s">
        <v>255</v>
      </c>
      <c r="W21" s="166"/>
      <c r="X21" s="166"/>
      <c r="Y21" s="162"/>
      <c r="AA21" s="18" t="s">
        <v>40</v>
      </c>
      <c r="AB21" s="143"/>
      <c r="AC21" s="151"/>
      <c r="AD21" s="162"/>
      <c r="AF21" s="14" t="s">
        <v>285</v>
      </c>
      <c r="AG21" s="14"/>
      <c r="AH21" s="16">
        <v>200</v>
      </c>
      <c r="AI21" s="45"/>
    </row>
    <row r="22" spans="2:35" ht="14.25" thickBot="1">
      <c r="B22" s="23" t="s">
        <v>153</v>
      </c>
      <c r="C22" s="166"/>
      <c r="D22" s="166"/>
      <c r="E22" s="162"/>
      <c r="Q22" s="172" t="s">
        <v>347</v>
      </c>
      <c r="R22" s="173"/>
      <c r="S22" s="174"/>
      <c r="T22" s="36" t="s">
        <v>173</v>
      </c>
      <c r="V22" s="23" t="s">
        <v>256</v>
      </c>
      <c r="W22" s="166"/>
      <c r="X22" s="166"/>
      <c r="Y22" s="162"/>
      <c r="AA22" s="24" t="s">
        <v>124</v>
      </c>
      <c r="AB22" s="144"/>
      <c r="AC22" s="152"/>
      <c r="AD22" s="163"/>
      <c r="AF22" s="8" t="s">
        <v>286</v>
      </c>
      <c r="AG22" s="8"/>
      <c r="AH22" s="16">
        <v>85</v>
      </c>
      <c r="AI22" s="45"/>
    </row>
    <row r="23" spans="2:35" ht="14.25" thickBot="1">
      <c r="B23" s="24" t="s">
        <v>154</v>
      </c>
      <c r="C23" s="148"/>
      <c r="D23" s="148"/>
      <c r="E23" s="162"/>
      <c r="G23" s="172" t="s">
        <v>348</v>
      </c>
      <c r="H23" s="173"/>
      <c r="I23" s="174"/>
      <c r="J23" s="36" t="s">
        <v>173</v>
      </c>
      <c r="L23" s="172" t="s">
        <v>349</v>
      </c>
      <c r="M23" s="173"/>
      <c r="N23" s="174"/>
      <c r="O23" s="36" t="s">
        <v>173</v>
      </c>
      <c r="Q23" s="29" t="s">
        <v>44</v>
      </c>
      <c r="R23" s="16" t="s">
        <v>321</v>
      </c>
      <c r="S23" s="16">
        <v>260</v>
      </c>
      <c r="T23" s="40"/>
      <c r="V23" s="23" t="s">
        <v>257</v>
      </c>
      <c r="W23" s="166"/>
      <c r="X23" s="166"/>
      <c r="Y23" s="162"/>
      <c r="AA23" s="23" t="s">
        <v>109</v>
      </c>
      <c r="AB23" s="150" t="s">
        <v>350</v>
      </c>
      <c r="AC23" s="150">
        <v>690</v>
      </c>
      <c r="AD23" s="162"/>
      <c r="AF23" t="s">
        <v>287</v>
      </c>
      <c r="AH23" s="17">
        <v>235</v>
      </c>
      <c r="AI23" s="43"/>
    </row>
    <row r="24" spans="2:35" ht="13.5">
      <c r="B24" s="23" t="s">
        <v>155</v>
      </c>
      <c r="C24" s="149" t="s">
        <v>323</v>
      </c>
      <c r="D24" s="149">
        <v>245</v>
      </c>
      <c r="E24" s="161"/>
      <c r="G24" s="23" t="s">
        <v>183</v>
      </c>
      <c r="H24" s="140" t="s">
        <v>321</v>
      </c>
      <c r="I24" s="140">
        <v>195</v>
      </c>
      <c r="J24" s="169"/>
      <c r="L24" s="23" t="s">
        <v>42</v>
      </c>
      <c r="M24" s="140" t="s">
        <v>385</v>
      </c>
      <c r="N24" s="140">
        <v>545</v>
      </c>
      <c r="O24" s="169"/>
      <c r="Q24" s="29" t="s">
        <v>45</v>
      </c>
      <c r="R24" s="16" t="s">
        <v>337</v>
      </c>
      <c r="S24" s="16">
        <v>410</v>
      </c>
      <c r="T24" s="45"/>
      <c r="V24" s="24" t="s">
        <v>258</v>
      </c>
      <c r="W24" s="148"/>
      <c r="X24" s="148"/>
      <c r="Y24" s="163"/>
      <c r="AA24" s="23" t="s">
        <v>41</v>
      </c>
      <c r="AB24" s="145"/>
      <c r="AC24" s="145"/>
      <c r="AD24" s="171"/>
      <c r="AF24" s="117"/>
      <c r="AG24" s="118"/>
      <c r="AH24" s="119">
        <f>SUM(AH20:AH23)</f>
        <v>665</v>
      </c>
      <c r="AI24" s="37">
        <f>SUM(AI20:AI23)</f>
        <v>0</v>
      </c>
    </row>
    <row r="25" spans="2:30" ht="14.25" thickBot="1">
      <c r="B25" s="24" t="s">
        <v>156</v>
      </c>
      <c r="C25" s="148"/>
      <c r="D25" s="148"/>
      <c r="E25" s="163"/>
      <c r="G25" s="23" t="s">
        <v>32</v>
      </c>
      <c r="H25" s="166"/>
      <c r="I25" s="166"/>
      <c r="J25" s="162"/>
      <c r="L25" s="23" t="s">
        <v>214</v>
      </c>
      <c r="M25" s="166"/>
      <c r="N25" s="166"/>
      <c r="O25" s="162"/>
      <c r="Q25" s="123" t="s">
        <v>46</v>
      </c>
      <c r="R25" s="26" t="s">
        <v>391</v>
      </c>
      <c r="S25" s="26">
        <v>160</v>
      </c>
      <c r="T25" s="40"/>
      <c r="V25" s="23" t="s">
        <v>259</v>
      </c>
      <c r="W25" s="149" t="s">
        <v>353</v>
      </c>
      <c r="X25" s="149">
        <v>730</v>
      </c>
      <c r="Y25" s="162"/>
      <c r="AA25" s="117"/>
      <c r="AB25" s="118"/>
      <c r="AC25" s="119">
        <f>SUM(AC20:AC24)</f>
        <v>1250</v>
      </c>
      <c r="AD25" s="37">
        <f>SUM(AD20:AD24)</f>
        <v>0</v>
      </c>
    </row>
    <row r="26" spans="2:35" ht="14.25" thickBot="1">
      <c r="B26" s="23" t="s">
        <v>157</v>
      </c>
      <c r="C26" s="9" t="s">
        <v>354</v>
      </c>
      <c r="D26" s="9">
        <v>315</v>
      </c>
      <c r="E26" s="42"/>
      <c r="G26" s="23" t="s">
        <v>186</v>
      </c>
      <c r="H26" s="166"/>
      <c r="I26" s="166"/>
      <c r="J26" s="162"/>
      <c r="L26" s="24" t="s">
        <v>215</v>
      </c>
      <c r="M26" s="148"/>
      <c r="N26" s="148"/>
      <c r="O26" s="162"/>
      <c r="Q26" s="14" t="s">
        <v>306</v>
      </c>
      <c r="R26" s="16" t="s">
        <v>355</v>
      </c>
      <c r="S26" s="16">
        <v>75</v>
      </c>
      <c r="T26" s="45"/>
      <c r="V26" s="23" t="s">
        <v>260</v>
      </c>
      <c r="W26" s="166"/>
      <c r="X26" s="166"/>
      <c r="Y26" s="162"/>
      <c r="AF26" s="172" t="s">
        <v>356</v>
      </c>
      <c r="AG26" s="173"/>
      <c r="AH26" s="174"/>
      <c r="AI26" s="36" t="s">
        <v>173</v>
      </c>
    </row>
    <row r="27" spans="2:35" ht="14.25" thickBot="1">
      <c r="B27" s="117"/>
      <c r="C27" s="118"/>
      <c r="D27" s="119">
        <f>SUM(D21:D26)</f>
        <v>1105</v>
      </c>
      <c r="E27" s="37">
        <f>SUM(E21:E26)</f>
        <v>0</v>
      </c>
      <c r="G27" s="24" t="s">
        <v>184</v>
      </c>
      <c r="H27" s="148"/>
      <c r="I27" s="148"/>
      <c r="J27" s="162"/>
      <c r="L27" s="23" t="s">
        <v>216</v>
      </c>
      <c r="M27" s="149" t="s">
        <v>323</v>
      </c>
      <c r="N27" s="149">
        <v>705</v>
      </c>
      <c r="O27" s="161"/>
      <c r="Q27" s="21" t="s">
        <v>307</v>
      </c>
      <c r="R27" s="25" t="s">
        <v>357</v>
      </c>
      <c r="S27" s="25">
        <v>100</v>
      </c>
      <c r="T27" s="40"/>
      <c r="V27" s="23" t="s">
        <v>261</v>
      </c>
      <c r="W27" s="166"/>
      <c r="X27" s="166"/>
      <c r="Y27" s="162"/>
      <c r="AA27" s="172" t="s">
        <v>358</v>
      </c>
      <c r="AB27" s="173"/>
      <c r="AC27" s="174"/>
      <c r="AD27" s="36" t="s">
        <v>173</v>
      </c>
      <c r="AF27" s="27" t="s">
        <v>288</v>
      </c>
      <c r="AG27" s="12" t="s">
        <v>359</v>
      </c>
      <c r="AH27" s="12">
        <v>315</v>
      </c>
      <c r="AI27" s="40"/>
    </row>
    <row r="28" spans="7:35" ht="14.25" thickBot="1">
      <c r="G28" s="23" t="s">
        <v>187</v>
      </c>
      <c r="H28" s="149" t="s">
        <v>323</v>
      </c>
      <c r="I28" s="149">
        <v>210</v>
      </c>
      <c r="J28" s="161"/>
      <c r="L28" s="24" t="s">
        <v>217</v>
      </c>
      <c r="M28" s="148"/>
      <c r="N28" s="148"/>
      <c r="O28" s="163"/>
      <c r="Q28" s="117"/>
      <c r="R28" s="118"/>
      <c r="S28" s="119">
        <f>SUM(S23:S27)</f>
        <v>1005</v>
      </c>
      <c r="T28" s="37">
        <f>SUM(T23:T27)</f>
        <v>0</v>
      </c>
      <c r="V28" s="23" t="s">
        <v>262</v>
      </c>
      <c r="W28" s="166"/>
      <c r="X28" s="166"/>
      <c r="Y28" s="162"/>
      <c r="AA28" s="27" t="s">
        <v>47</v>
      </c>
      <c r="AB28" s="12" t="s">
        <v>333</v>
      </c>
      <c r="AC28" s="12">
        <v>675</v>
      </c>
      <c r="AD28" s="40"/>
      <c r="AF28" s="23" t="s">
        <v>289</v>
      </c>
      <c r="AG28" s="149" t="s">
        <v>323</v>
      </c>
      <c r="AH28" s="149">
        <v>340</v>
      </c>
      <c r="AI28" s="161"/>
    </row>
    <row r="29" spans="2:35" ht="14.25" thickBot="1">
      <c r="B29" s="172" t="s">
        <v>360</v>
      </c>
      <c r="C29" s="173"/>
      <c r="D29" s="174"/>
      <c r="E29" s="36" t="s">
        <v>173</v>
      </c>
      <c r="G29" s="23" t="s">
        <v>188</v>
      </c>
      <c r="H29" s="166"/>
      <c r="I29" s="166"/>
      <c r="J29" s="162"/>
      <c r="L29" s="23" t="s">
        <v>218</v>
      </c>
      <c r="M29" s="149" t="s">
        <v>310</v>
      </c>
      <c r="N29" s="149">
        <v>420</v>
      </c>
      <c r="O29" s="161"/>
      <c r="V29" s="23" t="s">
        <v>263</v>
      </c>
      <c r="W29" s="141"/>
      <c r="X29" s="141"/>
      <c r="Y29" s="171"/>
      <c r="AA29" s="29" t="s">
        <v>49</v>
      </c>
      <c r="AB29" s="16" t="s">
        <v>334</v>
      </c>
      <c r="AC29" s="16">
        <v>140</v>
      </c>
      <c r="AD29" s="45"/>
      <c r="AF29" s="24" t="s">
        <v>290</v>
      </c>
      <c r="AG29" s="148"/>
      <c r="AH29" s="148"/>
      <c r="AI29" s="163"/>
    </row>
    <row r="30" spans="2:35" ht="14.25" thickBot="1">
      <c r="B30" s="30" t="s">
        <v>158</v>
      </c>
      <c r="C30" s="140" t="s">
        <v>321</v>
      </c>
      <c r="D30" s="140">
        <v>260</v>
      </c>
      <c r="E30" s="169"/>
      <c r="G30" s="23" t="s">
        <v>189</v>
      </c>
      <c r="H30" s="166"/>
      <c r="I30" s="166"/>
      <c r="J30" s="162"/>
      <c r="L30" s="23" t="s">
        <v>219</v>
      </c>
      <c r="M30" s="166"/>
      <c r="N30" s="166"/>
      <c r="O30" s="162"/>
      <c r="Q30" s="172" t="s">
        <v>361</v>
      </c>
      <c r="R30" s="173"/>
      <c r="S30" s="174"/>
      <c r="T30" s="36" t="s">
        <v>173</v>
      </c>
      <c r="V30" s="117"/>
      <c r="W30" s="118"/>
      <c r="X30" s="119">
        <f>SUM(X19:X29)</f>
        <v>1335</v>
      </c>
      <c r="Y30" s="37">
        <f>SUM(Y19:Y29)</f>
        <v>0</v>
      </c>
      <c r="AA30" s="23" t="s">
        <v>273</v>
      </c>
      <c r="AB30" s="166" t="s">
        <v>362</v>
      </c>
      <c r="AC30" s="149">
        <v>140</v>
      </c>
      <c r="AD30" s="162"/>
      <c r="AF30" s="23" t="s">
        <v>51</v>
      </c>
      <c r="AG30" s="149" t="s">
        <v>391</v>
      </c>
      <c r="AH30" s="149">
        <v>595</v>
      </c>
      <c r="AI30" s="162"/>
    </row>
    <row r="31" spans="2:35" ht="14.25" thickBot="1">
      <c r="B31" s="24" t="s">
        <v>159</v>
      </c>
      <c r="C31" s="148"/>
      <c r="D31" s="148"/>
      <c r="E31" s="163"/>
      <c r="G31" s="23" t="s">
        <v>190</v>
      </c>
      <c r="H31" s="166"/>
      <c r="I31" s="166"/>
      <c r="J31" s="162"/>
      <c r="L31" s="23" t="s">
        <v>220</v>
      </c>
      <c r="M31" s="166"/>
      <c r="N31" s="166"/>
      <c r="O31" s="162"/>
      <c r="Q31" s="23" t="s">
        <v>52</v>
      </c>
      <c r="R31" s="9" t="s">
        <v>385</v>
      </c>
      <c r="S31" s="9">
        <v>175</v>
      </c>
      <c r="T31" s="42"/>
      <c r="AA31" s="23" t="s">
        <v>274</v>
      </c>
      <c r="AB31" s="166"/>
      <c r="AC31" s="166"/>
      <c r="AD31" s="162"/>
      <c r="AF31" s="24" t="s">
        <v>43</v>
      </c>
      <c r="AG31" s="148"/>
      <c r="AH31" s="148"/>
      <c r="AI31" s="162"/>
    </row>
    <row r="32" spans="2:35" ht="14.25" thickBot="1">
      <c r="B32" s="23" t="s">
        <v>160</v>
      </c>
      <c r="C32" s="9" t="s">
        <v>323</v>
      </c>
      <c r="D32" s="31">
        <v>145</v>
      </c>
      <c r="E32" s="43"/>
      <c r="G32" s="23" t="s">
        <v>191</v>
      </c>
      <c r="H32" s="166"/>
      <c r="I32" s="166"/>
      <c r="J32" s="162"/>
      <c r="L32" s="24" t="s">
        <v>221</v>
      </c>
      <c r="M32" s="148"/>
      <c r="N32" s="148"/>
      <c r="O32" s="163"/>
      <c r="Q32" s="123" t="s">
        <v>232</v>
      </c>
      <c r="R32" s="149" t="s">
        <v>312</v>
      </c>
      <c r="S32" s="149">
        <v>245</v>
      </c>
      <c r="T32" s="161"/>
      <c r="V32" s="172" t="s">
        <v>363</v>
      </c>
      <c r="W32" s="173"/>
      <c r="X32" s="174"/>
      <c r="Y32" s="36" t="s">
        <v>173</v>
      </c>
      <c r="AA32" s="23" t="s">
        <v>275</v>
      </c>
      <c r="AB32" s="166"/>
      <c r="AC32" s="166"/>
      <c r="AD32" s="162"/>
      <c r="AF32" s="23" t="s">
        <v>291</v>
      </c>
      <c r="AG32" s="150" t="s">
        <v>136</v>
      </c>
      <c r="AH32" s="149">
        <v>200</v>
      </c>
      <c r="AI32" s="161"/>
    </row>
    <row r="33" spans="2:35" ht="13.5">
      <c r="B33" s="117"/>
      <c r="C33" s="118"/>
      <c r="D33" s="119">
        <f>SUM(D30:D32)</f>
        <v>405</v>
      </c>
      <c r="E33" s="37">
        <f>SUM(E30:E32)</f>
        <v>0</v>
      </c>
      <c r="G33" s="23" t="s">
        <v>192</v>
      </c>
      <c r="H33" s="166"/>
      <c r="I33" s="166"/>
      <c r="J33" s="162"/>
      <c r="L33" s="23" t="s">
        <v>222</v>
      </c>
      <c r="M33" s="149" t="s">
        <v>364</v>
      </c>
      <c r="N33" s="149">
        <v>290</v>
      </c>
      <c r="O33" s="161"/>
      <c r="Q33" s="124" t="s">
        <v>233</v>
      </c>
      <c r="R33" s="141"/>
      <c r="S33" s="141"/>
      <c r="T33" s="171"/>
      <c r="V33" s="30" t="s">
        <v>54</v>
      </c>
      <c r="W33" s="140" t="s">
        <v>359</v>
      </c>
      <c r="X33" s="140">
        <v>60</v>
      </c>
      <c r="Y33" s="169"/>
      <c r="AA33" s="23" t="s">
        <v>276</v>
      </c>
      <c r="AB33" s="141"/>
      <c r="AC33" s="141"/>
      <c r="AD33" s="171"/>
      <c r="AF33" s="23" t="s">
        <v>292</v>
      </c>
      <c r="AG33" s="151"/>
      <c r="AH33" s="166"/>
      <c r="AI33" s="162"/>
    </row>
    <row r="34" spans="7:35" ht="14.25" thickBot="1">
      <c r="G34" s="23" t="s">
        <v>193</v>
      </c>
      <c r="H34" s="166"/>
      <c r="I34" s="166"/>
      <c r="J34" s="162"/>
      <c r="L34" s="23" t="s">
        <v>223</v>
      </c>
      <c r="M34" s="141"/>
      <c r="N34" s="141"/>
      <c r="O34" s="171"/>
      <c r="Q34" s="117"/>
      <c r="R34" s="118"/>
      <c r="S34" s="119">
        <f>SUM(S31:S33)</f>
        <v>420</v>
      </c>
      <c r="T34" s="37">
        <f>SUM(T31:T33)</f>
        <v>0</v>
      </c>
      <c r="V34" s="24" t="s">
        <v>55</v>
      </c>
      <c r="W34" s="148"/>
      <c r="X34" s="148"/>
      <c r="Y34" s="162"/>
      <c r="AA34" s="117"/>
      <c r="AB34" s="118"/>
      <c r="AC34" s="119">
        <f>SUM(AC28:AC33)</f>
        <v>955</v>
      </c>
      <c r="AD34" s="37">
        <f>SUM(AD28:AD33)</f>
        <v>0</v>
      </c>
      <c r="AF34" s="23" t="s">
        <v>293</v>
      </c>
      <c r="AG34" s="151"/>
      <c r="AH34" s="166"/>
      <c r="AI34" s="162"/>
    </row>
    <row r="35" spans="2:35" ht="14.25" thickBot="1">
      <c r="B35" s="172" t="s">
        <v>78</v>
      </c>
      <c r="C35" s="173"/>
      <c r="D35" s="174"/>
      <c r="E35" s="36" t="s">
        <v>173</v>
      </c>
      <c r="G35" s="23" t="s">
        <v>194</v>
      </c>
      <c r="H35" s="166"/>
      <c r="I35" s="166"/>
      <c r="J35" s="162"/>
      <c r="L35" s="117"/>
      <c r="M35" s="118"/>
      <c r="N35" s="119">
        <f>SUM(N24:N34)</f>
        <v>1960</v>
      </c>
      <c r="O35" s="37">
        <f>SUM(O24:O34)</f>
        <v>0</v>
      </c>
      <c r="V35" s="23" t="s">
        <v>56</v>
      </c>
      <c r="W35" s="149" t="s">
        <v>386</v>
      </c>
      <c r="X35" s="149">
        <v>135</v>
      </c>
      <c r="Y35" s="161"/>
      <c r="AF35" s="23" t="s">
        <v>294</v>
      </c>
      <c r="AG35" s="151"/>
      <c r="AH35" s="166"/>
      <c r="AI35" s="162"/>
    </row>
    <row r="36" spans="2:35" ht="14.25" thickBot="1">
      <c r="B36" s="27" t="s">
        <v>72</v>
      </c>
      <c r="C36" s="12" t="s">
        <v>365</v>
      </c>
      <c r="D36" s="12">
        <v>160</v>
      </c>
      <c r="E36" s="40"/>
      <c r="G36" s="23" t="s">
        <v>195</v>
      </c>
      <c r="H36" s="166"/>
      <c r="I36" s="166"/>
      <c r="J36" s="162"/>
      <c r="Q36" s="172" t="s">
        <v>366</v>
      </c>
      <c r="R36" s="173"/>
      <c r="S36" s="174"/>
      <c r="T36" s="36" t="s">
        <v>173</v>
      </c>
      <c r="V36" s="23" t="s">
        <v>264</v>
      </c>
      <c r="W36" s="166"/>
      <c r="X36" s="166"/>
      <c r="Y36" s="162"/>
      <c r="AA36" s="172" t="s">
        <v>367</v>
      </c>
      <c r="AB36" s="173"/>
      <c r="AC36" s="174"/>
      <c r="AD36" s="36" t="s">
        <v>173</v>
      </c>
      <c r="AF36" s="24" t="s">
        <v>295</v>
      </c>
      <c r="AG36" s="152"/>
      <c r="AH36" s="148"/>
      <c r="AI36" s="163"/>
    </row>
    <row r="37" spans="2:35" ht="14.25" thickBot="1">
      <c r="B37" s="23" t="s">
        <v>73</v>
      </c>
      <c r="C37" s="9" t="s">
        <v>323</v>
      </c>
      <c r="D37" s="9">
        <v>205</v>
      </c>
      <c r="E37" s="44"/>
      <c r="G37" s="24" t="s">
        <v>196</v>
      </c>
      <c r="H37" s="148"/>
      <c r="I37" s="148"/>
      <c r="J37" s="163"/>
      <c r="L37" s="172" t="s">
        <v>368</v>
      </c>
      <c r="M37" s="173"/>
      <c r="N37" s="174"/>
      <c r="O37" s="36" t="s">
        <v>173</v>
      </c>
      <c r="Q37" s="27" t="s">
        <v>234</v>
      </c>
      <c r="R37" s="12" t="s">
        <v>313</v>
      </c>
      <c r="S37" s="12">
        <v>220</v>
      </c>
      <c r="T37" s="40"/>
      <c r="V37" s="24" t="s">
        <v>265</v>
      </c>
      <c r="W37" s="148"/>
      <c r="X37" s="148"/>
      <c r="Y37" s="163"/>
      <c r="AA37" s="23" t="s">
        <v>277</v>
      </c>
      <c r="AC37" s="140">
        <v>475</v>
      </c>
      <c r="AD37" s="169"/>
      <c r="AF37" s="23" t="s">
        <v>147</v>
      </c>
      <c r="AG37" s="26" t="s">
        <v>369</v>
      </c>
      <c r="AH37" s="26">
        <v>150</v>
      </c>
      <c r="AI37" s="40"/>
    </row>
    <row r="38" spans="2:35" ht="13.5">
      <c r="B38" s="117"/>
      <c r="C38" s="118"/>
      <c r="D38" s="119">
        <f>SUM(D36:D37)</f>
        <v>365</v>
      </c>
      <c r="E38" s="37">
        <f>SUM(E36:E37)</f>
        <v>0</v>
      </c>
      <c r="G38" s="23" t="s">
        <v>50</v>
      </c>
      <c r="H38" s="149" t="s">
        <v>391</v>
      </c>
      <c r="I38" s="149">
        <v>250</v>
      </c>
      <c r="J38" s="162"/>
      <c r="L38" s="23" t="s">
        <v>224</v>
      </c>
      <c r="M38" s="140" t="s">
        <v>370</v>
      </c>
      <c r="N38" s="140">
        <v>270</v>
      </c>
      <c r="O38" s="169"/>
      <c r="Q38" s="23" t="s">
        <v>235</v>
      </c>
      <c r="R38" s="149" t="s">
        <v>311</v>
      </c>
      <c r="S38" s="149">
        <v>165</v>
      </c>
      <c r="T38" s="161"/>
      <c r="V38" s="29" t="s">
        <v>58</v>
      </c>
      <c r="W38" s="16" t="s">
        <v>310</v>
      </c>
      <c r="X38" s="26">
        <v>60</v>
      </c>
      <c r="Y38" s="45"/>
      <c r="AA38" s="23" t="s">
        <v>278</v>
      </c>
      <c r="AC38" s="141"/>
      <c r="AD38" s="171"/>
      <c r="AF38" s="29" t="s">
        <v>146</v>
      </c>
      <c r="AG38" s="16" t="s">
        <v>357</v>
      </c>
      <c r="AH38" s="16">
        <v>195</v>
      </c>
      <c r="AI38" s="45"/>
    </row>
    <row r="39" spans="7:35" ht="14.25" thickBot="1">
      <c r="G39" s="23" t="s">
        <v>197</v>
      </c>
      <c r="H39" s="166"/>
      <c r="I39" s="166"/>
      <c r="J39" s="162"/>
      <c r="L39" s="24" t="s">
        <v>225</v>
      </c>
      <c r="M39" s="148"/>
      <c r="N39" s="148"/>
      <c r="O39" s="162"/>
      <c r="Q39" s="23" t="s">
        <v>236</v>
      </c>
      <c r="R39" s="141"/>
      <c r="S39" s="141"/>
      <c r="T39" s="171"/>
      <c r="V39" s="23" t="s">
        <v>266</v>
      </c>
      <c r="W39" s="166" t="s">
        <v>144</v>
      </c>
      <c r="X39" s="149">
        <v>110</v>
      </c>
      <c r="Y39" s="170"/>
      <c r="AA39" s="117"/>
      <c r="AB39" s="118"/>
      <c r="AC39" s="119">
        <f>SUM(AC37)</f>
        <v>475</v>
      </c>
      <c r="AD39" s="37">
        <f>SUM(AD37)</f>
        <v>0</v>
      </c>
      <c r="AF39" s="23" t="s">
        <v>296</v>
      </c>
      <c r="AG39" s="149" t="s">
        <v>371</v>
      </c>
      <c r="AH39" s="149">
        <v>645</v>
      </c>
      <c r="AI39" s="161"/>
    </row>
    <row r="40" spans="2:35" ht="14.25" thickBot="1">
      <c r="B40" s="172" t="s">
        <v>372</v>
      </c>
      <c r="C40" s="173"/>
      <c r="D40" s="174"/>
      <c r="E40" s="36" t="s">
        <v>173</v>
      </c>
      <c r="G40" s="23" t="s">
        <v>198</v>
      </c>
      <c r="H40" s="166"/>
      <c r="I40" s="166"/>
      <c r="J40" s="162"/>
      <c r="L40" s="23" t="s">
        <v>59</v>
      </c>
      <c r="M40" s="149" t="s">
        <v>386</v>
      </c>
      <c r="N40" s="149">
        <v>170</v>
      </c>
      <c r="O40" s="161"/>
      <c r="Q40" s="117"/>
      <c r="R40" s="118"/>
      <c r="S40" s="119">
        <f>SUM(S37:S39)</f>
        <v>385</v>
      </c>
      <c r="T40" s="37">
        <f>SUM(T37:T39)</f>
        <v>0</v>
      </c>
      <c r="V40" s="23" t="s">
        <v>267</v>
      </c>
      <c r="W40" s="141"/>
      <c r="X40" s="141"/>
      <c r="Y40" s="171"/>
      <c r="AF40" s="23" t="s">
        <v>297</v>
      </c>
      <c r="AG40" s="166"/>
      <c r="AH40" s="166"/>
      <c r="AI40" s="162"/>
    </row>
    <row r="41" spans="2:35" ht="14.25" thickBot="1">
      <c r="B41" s="30" t="s">
        <v>161</v>
      </c>
      <c r="C41" s="140" t="s">
        <v>373</v>
      </c>
      <c r="D41" s="140">
        <v>280</v>
      </c>
      <c r="E41" s="169"/>
      <c r="G41" s="23" t="s">
        <v>53</v>
      </c>
      <c r="H41" s="166"/>
      <c r="I41" s="166"/>
      <c r="J41" s="162"/>
      <c r="L41" s="23" t="s">
        <v>226</v>
      </c>
      <c r="M41" s="141"/>
      <c r="N41" s="141"/>
      <c r="O41" s="171"/>
      <c r="V41" s="117"/>
      <c r="W41" s="118"/>
      <c r="X41" s="119">
        <f>SUM(X33:X40)</f>
        <v>365</v>
      </c>
      <c r="Y41" s="37">
        <f>SUM(Y33:Y40)</f>
        <v>0</v>
      </c>
      <c r="AA41" s="125" t="s">
        <v>374</v>
      </c>
      <c r="AB41" s="125"/>
      <c r="AC41" s="125"/>
      <c r="AD41" s="36" t="s">
        <v>173</v>
      </c>
      <c r="AF41" s="23" t="s">
        <v>298</v>
      </c>
      <c r="AG41" s="166"/>
      <c r="AH41" s="166"/>
      <c r="AI41" s="162"/>
    </row>
    <row r="42" spans="2:35" ht="14.25" thickBot="1">
      <c r="B42" s="18" t="s">
        <v>162</v>
      </c>
      <c r="C42" s="147"/>
      <c r="D42" s="147"/>
      <c r="E42" s="162"/>
      <c r="G42" s="23" t="s">
        <v>199</v>
      </c>
      <c r="H42" s="166"/>
      <c r="I42" s="166"/>
      <c r="J42" s="162"/>
      <c r="L42" s="117"/>
      <c r="M42" s="118"/>
      <c r="N42" s="119">
        <f>SUM(N38:N41)</f>
        <v>440</v>
      </c>
      <c r="O42" s="37">
        <f>SUM(O38:O41)</f>
        <v>0</v>
      </c>
      <c r="Q42" s="172" t="s">
        <v>95</v>
      </c>
      <c r="R42" s="173"/>
      <c r="S42" s="174"/>
      <c r="T42" s="36" t="s">
        <v>173</v>
      </c>
      <c r="AA42" s="18" t="s">
        <v>119</v>
      </c>
      <c r="AB42" s="147" t="s">
        <v>321</v>
      </c>
      <c r="AC42" s="147">
        <v>120</v>
      </c>
      <c r="AD42" s="169"/>
      <c r="AF42" s="23" t="s">
        <v>299</v>
      </c>
      <c r="AG42" s="166"/>
      <c r="AH42" s="166"/>
      <c r="AI42" s="162"/>
    </row>
    <row r="43" spans="2:35" ht="14.25" thickBot="1">
      <c r="B43" s="24" t="s">
        <v>163</v>
      </c>
      <c r="C43" s="148"/>
      <c r="D43" s="148"/>
      <c r="E43" s="162"/>
      <c r="G43" s="23" t="s">
        <v>200</v>
      </c>
      <c r="H43" s="166"/>
      <c r="I43" s="166"/>
      <c r="J43" s="162"/>
      <c r="Q43" s="27" t="s">
        <v>237</v>
      </c>
      <c r="R43" s="12" t="s">
        <v>313</v>
      </c>
      <c r="S43" s="12">
        <v>260</v>
      </c>
      <c r="T43" s="40"/>
      <c r="V43" s="172" t="s">
        <v>375</v>
      </c>
      <c r="W43" s="173"/>
      <c r="X43" s="174"/>
      <c r="Y43" s="36" t="s">
        <v>173</v>
      </c>
      <c r="AA43" s="24" t="s">
        <v>24</v>
      </c>
      <c r="AB43" s="148"/>
      <c r="AC43" s="148"/>
      <c r="AD43" s="162"/>
      <c r="AF43" s="23" t="s">
        <v>110</v>
      </c>
      <c r="AG43" s="147"/>
      <c r="AH43" s="147"/>
      <c r="AI43" s="163"/>
    </row>
    <row r="44" spans="2:35" ht="14.25" thickBot="1">
      <c r="B44" s="23" t="s">
        <v>164</v>
      </c>
      <c r="C44" s="149" t="s">
        <v>126</v>
      </c>
      <c r="D44" s="149">
        <v>450</v>
      </c>
      <c r="E44" s="161"/>
      <c r="G44" s="23" t="s">
        <v>201</v>
      </c>
      <c r="H44" s="166"/>
      <c r="I44" s="166"/>
      <c r="J44" s="162"/>
      <c r="L44" s="172" t="s">
        <v>376</v>
      </c>
      <c r="M44" s="173"/>
      <c r="N44" s="174"/>
      <c r="O44" s="36" t="s">
        <v>173</v>
      </c>
      <c r="Q44" s="23" t="s">
        <v>238</v>
      </c>
      <c r="R44" s="9" t="s">
        <v>311</v>
      </c>
      <c r="S44" s="9">
        <v>550</v>
      </c>
      <c r="T44" s="44"/>
      <c r="V44" s="23" t="s">
        <v>61</v>
      </c>
      <c r="W44" s="140" t="s">
        <v>385</v>
      </c>
      <c r="X44" s="140">
        <v>385</v>
      </c>
      <c r="Y44" s="169"/>
      <c r="AA44" s="23" t="s">
        <v>120</v>
      </c>
      <c r="AB44" s="9" t="s">
        <v>386</v>
      </c>
      <c r="AC44" s="9">
        <v>165</v>
      </c>
      <c r="AD44" s="45"/>
      <c r="AF44" s="35" t="s">
        <v>300</v>
      </c>
      <c r="AG44" s="17"/>
      <c r="AH44" s="17">
        <v>155</v>
      </c>
      <c r="AI44" s="40"/>
    </row>
    <row r="45" spans="2:35" ht="13.5">
      <c r="B45" s="23" t="s">
        <v>165</v>
      </c>
      <c r="C45" s="166"/>
      <c r="D45" s="166"/>
      <c r="E45" s="162"/>
      <c r="G45" s="24" t="s">
        <v>202</v>
      </c>
      <c r="H45" s="148"/>
      <c r="I45" s="148"/>
      <c r="J45" s="162"/>
      <c r="L45" s="23" t="s">
        <v>227</v>
      </c>
      <c r="M45" s="140" t="s">
        <v>370</v>
      </c>
      <c r="N45" s="140">
        <v>155</v>
      </c>
      <c r="O45" s="169"/>
      <c r="Q45" s="117"/>
      <c r="R45" s="118"/>
      <c r="S45" s="119">
        <f>SUM(S43:S44)</f>
        <v>810</v>
      </c>
      <c r="T45" s="37">
        <f>SUM(T43:T44)</f>
        <v>0</v>
      </c>
      <c r="V45" s="24" t="s">
        <v>63</v>
      </c>
      <c r="W45" s="148"/>
      <c r="X45" s="148"/>
      <c r="Y45" s="163"/>
      <c r="AA45" s="29" t="s">
        <v>48</v>
      </c>
      <c r="AB45" s="16" t="s">
        <v>377</v>
      </c>
      <c r="AC45" s="16">
        <v>305</v>
      </c>
      <c r="AD45" s="40"/>
      <c r="AF45" s="117"/>
      <c r="AG45" s="118"/>
      <c r="AH45" s="119">
        <f>SUM(AH27:AH44)</f>
        <v>2595</v>
      </c>
      <c r="AI45" s="37">
        <f>SUM(AI27:AI44)</f>
        <v>0</v>
      </c>
    </row>
    <row r="46" spans="2:30" ht="14.25" thickBot="1">
      <c r="B46" s="24" t="s">
        <v>166</v>
      </c>
      <c r="C46" s="148"/>
      <c r="D46" s="148"/>
      <c r="E46" s="163"/>
      <c r="G46" s="23" t="s">
        <v>203</v>
      </c>
      <c r="H46" s="149" t="s">
        <v>355</v>
      </c>
      <c r="I46" s="149">
        <v>225</v>
      </c>
      <c r="J46" s="161"/>
      <c r="L46" s="24" t="s">
        <v>62</v>
      </c>
      <c r="M46" s="148"/>
      <c r="N46" s="148"/>
      <c r="O46" s="162"/>
      <c r="V46" s="23" t="s">
        <v>57</v>
      </c>
      <c r="W46" s="149" t="s">
        <v>386</v>
      </c>
      <c r="X46" s="149">
        <v>510</v>
      </c>
      <c r="Y46" s="162"/>
      <c r="AA46" s="117"/>
      <c r="AB46" s="118"/>
      <c r="AC46" s="119">
        <f>SUM(AC42:AC45)</f>
        <v>590</v>
      </c>
      <c r="AD46" s="37">
        <f>SUM(AD42:AD45)</f>
        <v>0</v>
      </c>
    </row>
    <row r="47" spans="2:25" ht="14.25" thickBot="1">
      <c r="B47" s="23" t="s">
        <v>60</v>
      </c>
      <c r="C47" s="9" t="s">
        <v>325</v>
      </c>
      <c r="D47" s="9">
        <v>510</v>
      </c>
      <c r="E47" s="42"/>
      <c r="G47" s="23" t="s">
        <v>204</v>
      </c>
      <c r="H47" s="166"/>
      <c r="I47" s="166"/>
      <c r="J47" s="162"/>
      <c r="L47" s="23" t="s">
        <v>65</v>
      </c>
      <c r="M47" s="149" t="s">
        <v>378</v>
      </c>
      <c r="N47" s="149">
        <v>40</v>
      </c>
      <c r="O47" s="161"/>
      <c r="Q47" s="172" t="s">
        <v>379</v>
      </c>
      <c r="R47" s="173"/>
      <c r="S47" s="174"/>
      <c r="T47" s="36" t="s">
        <v>173</v>
      </c>
      <c r="V47" s="23" t="s">
        <v>268</v>
      </c>
      <c r="W47" s="166"/>
      <c r="X47" s="166"/>
      <c r="Y47" s="162"/>
    </row>
    <row r="48" spans="2:35" ht="13.5">
      <c r="B48" s="117"/>
      <c r="C48" s="118"/>
      <c r="D48" s="119">
        <f>SUM(D41:D47)</f>
        <v>1240</v>
      </c>
      <c r="E48" s="37">
        <f>SUM(E41:E47)</f>
        <v>0</v>
      </c>
      <c r="G48" s="24" t="s">
        <v>185</v>
      </c>
      <c r="H48" s="148"/>
      <c r="I48" s="148"/>
      <c r="J48" s="163"/>
      <c r="L48" s="24" t="s">
        <v>67</v>
      </c>
      <c r="M48" s="148"/>
      <c r="N48" s="148"/>
      <c r="O48" s="163"/>
      <c r="Q48" s="23" t="s">
        <v>239</v>
      </c>
      <c r="R48" s="22" t="s">
        <v>380</v>
      </c>
      <c r="S48" s="22">
        <v>155</v>
      </c>
      <c r="T48" s="40"/>
      <c r="V48" s="23" t="s">
        <v>269</v>
      </c>
      <c r="W48" s="166"/>
      <c r="X48" s="166"/>
      <c r="Y48" s="162"/>
      <c r="AA48" s="18"/>
      <c r="AF48" s="164" t="s">
        <v>301</v>
      </c>
      <c r="AG48" s="155">
        <f>+E9+E18+E27+E33+E38+E48+E58+J9+J15+J21+J53+J62+O21+O35+O42+O51+T9+T20+T28+T34+T40+T45+T53+Y7+Y16+Y30+Y41+Y50+Y55+AD7+AD11+AD17+AD25+AD34+AD39+AD46+AI9+AI17+AI24+AI45</f>
        <v>0</v>
      </c>
      <c r="AH48" s="156"/>
      <c r="AI48" s="157"/>
    </row>
    <row r="49" spans="7:35" ht="14.25" thickBot="1">
      <c r="G49" s="23" t="s">
        <v>205</v>
      </c>
      <c r="H49" s="149" t="s">
        <v>357</v>
      </c>
      <c r="I49" s="149">
        <v>150</v>
      </c>
      <c r="J49" s="162"/>
      <c r="L49" s="23" t="s">
        <v>68</v>
      </c>
      <c r="M49" s="149" t="s">
        <v>391</v>
      </c>
      <c r="N49" s="149">
        <v>90</v>
      </c>
      <c r="O49" s="162"/>
      <c r="Q49" s="29" t="s">
        <v>240</v>
      </c>
      <c r="R49" s="16" t="s">
        <v>380</v>
      </c>
      <c r="S49" s="16">
        <v>310</v>
      </c>
      <c r="T49" s="45"/>
      <c r="V49" s="23" t="s">
        <v>270</v>
      </c>
      <c r="W49" s="141"/>
      <c r="X49" s="141"/>
      <c r="Y49" s="171"/>
      <c r="AA49" s="23"/>
      <c r="AF49" s="165"/>
      <c r="AG49" s="158"/>
      <c r="AH49" s="159"/>
      <c r="AI49" s="160"/>
    </row>
    <row r="50" spans="2:27" ht="15" thickBot="1">
      <c r="B50" s="172" t="s">
        <v>381</v>
      </c>
      <c r="C50" s="173"/>
      <c r="D50" s="174"/>
      <c r="E50" s="36" t="s">
        <v>173</v>
      </c>
      <c r="G50" s="23" t="s">
        <v>206</v>
      </c>
      <c r="H50" s="166"/>
      <c r="I50" s="166"/>
      <c r="J50" s="162"/>
      <c r="L50" s="23" t="s">
        <v>69</v>
      </c>
      <c r="M50" s="141"/>
      <c r="N50" s="141"/>
      <c r="O50" s="171"/>
      <c r="Q50" s="23" t="s">
        <v>241</v>
      </c>
      <c r="R50" s="149" t="s">
        <v>334</v>
      </c>
      <c r="S50" s="149">
        <v>695</v>
      </c>
      <c r="T50" s="161"/>
      <c r="V50" s="117"/>
      <c r="W50" s="118"/>
      <c r="X50" s="119">
        <f>SUM(X44:X49)</f>
        <v>895</v>
      </c>
      <c r="Y50" s="37">
        <f>SUM(Y44:Y49)</f>
        <v>0</v>
      </c>
      <c r="AA50" s="56"/>
    </row>
    <row r="51" spans="2:35" ht="14.25" thickBot="1">
      <c r="B51" s="11" t="s">
        <v>64</v>
      </c>
      <c r="C51" s="12" t="s">
        <v>380</v>
      </c>
      <c r="D51" s="12">
        <v>225</v>
      </c>
      <c r="E51" s="40"/>
      <c r="G51" s="23" t="s">
        <v>207</v>
      </c>
      <c r="H51" s="166"/>
      <c r="I51" s="166"/>
      <c r="J51" s="162"/>
      <c r="L51" s="117"/>
      <c r="M51" s="118"/>
      <c r="N51" s="119">
        <f>SUM(N45:N50)</f>
        <v>285</v>
      </c>
      <c r="O51" s="37">
        <f>SUM(O45:O50)</f>
        <v>0</v>
      </c>
      <c r="Q51" s="23" t="s">
        <v>242</v>
      </c>
      <c r="R51" s="147"/>
      <c r="S51" s="147"/>
      <c r="T51" s="162"/>
      <c r="AF51" s="196" t="s">
        <v>302</v>
      </c>
      <c r="AG51" s="155">
        <f>+D9+D18+D27+D33+D38+D48+D58+I9+I15+I21+I53+I62+N21+N35+N42+N51+S9+S20+S28+S34+S40+S45+S53+X7+X16+X30+X41+X50+X55+AC7+AC11+AC17+AC25+AC34+AC39+AC46+AH9+AH17+AH24+AH45</f>
        <v>32600</v>
      </c>
      <c r="AH51" s="156"/>
      <c r="AI51" s="157"/>
    </row>
    <row r="52" spans="2:35" ht="14.25" thickBot="1">
      <c r="B52" t="s">
        <v>167</v>
      </c>
      <c r="C52" s="149" t="s">
        <v>323</v>
      </c>
      <c r="D52" s="149">
        <v>380</v>
      </c>
      <c r="E52" s="161"/>
      <c r="G52" s="23" t="s">
        <v>208</v>
      </c>
      <c r="H52" s="141"/>
      <c r="I52" s="141"/>
      <c r="J52" s="171"/>
      <c r="Q52" s="23" t="s">
        <v>243</v>
      </c>
      <c r="R52" s="141"/>
      <c r="S52" s="141"/>
      <c r="T52" s="171"/>
      <c r="V52" s="172" t="s">
        <v>382</v>
      </c>
      <c r="W52" s="173"/>
      <c r="X52" s="174"/>
      <c r="Y52" s="36" t="s">
        <v>173</v>
      </c>
      <c r="AF52" s="197"/>
      <c r="AG52" s="158"/>
      <c r="AH52" s="159"/>
      <c r="AI52" s="160"/>
    </row>
    <row r="53" spans="2:35" ht="14.25" customHeight="1">
      <c r="B53" t="s">
        <v>168</v>
      </c>
      <c r="C53" s="166"/>
      <c r="D53" s="166"/>
      <c r="E53" s="162"/>
      <c r="G53" s="117"/>
      <c r="H53" s="118"/>
      <c r="I53" s="119">
        <f>SUM(I24:I52)</f>
        <v>1030</v>
      </c>
      <c r="J53" s="37">
        <f>SUM(J24:J52)</f>
        <v>0</v>
      </c>
      <c r="Q53" s="117"/>
      <c r="R53" s="118"/>
      <c r="S53" s="119">
        <f>SUM(S48:S52)</f>
        <v>1160</v>
      </c>
      <c r="T53" s="37">
        <f>SUM(T48:T52)</f>
        <v>0</v>
      </c>
      <c r="V53" s="27" t="s">
        <v>70</v>
      </c>
      <c r="W53" s="12" t="s">
        <v>127</v>
      </c>
      <c r="X53" s="12">
        <v>310</v>
      </c>
      <c r="Y53" s="40"/>
      <c r="AG53" s="39"/>
      <c r="AH53" s="39"/>
      <c r="AI53" s="38"/>
    </row>
    <row r="54" spans="2:35" ht="14.25" customHeight="1" thickBot="1">
      <c r="B54" s="8" t="s">
        <v>169</v>
      </c>
      <c r="C54" s="148"/>
      <c r="D54" s="148"/>
      <c r="E54" s="163"/>
      <c r="V54" s="23" t="s">
        <v>71</v>
      </c>
      <c r="W54" s="9" t="s">
        <v>126</v>
      </c>
      <c r="X54" s="9">
        <v>250</v>
      </c>
      <c r="Y54" s="44"/>
      <c r="AG54" s="39"/>
      <c r="AH54" s="39"/>
      <c r="AI54" s="38"/>
    </row>
    <row r="55" spans="2:25" ht="14.25" thickBot="1">
      <c r="B55" t="s">
        <v>170</v>
      </c>
      <c r="C55" s="149" t="s">
        <v>129</v>
      </c>
      <c r="D55" s="149">
        <v>190</v>
      </c>
      <c r="E55" s="162"/>
      <c r="G55" s="172" t="s">
        <v>85</v>
      </c>
      <c r="H55" s="173"/>
      <c r="I55" s="174"/>
      <c r="J55" s="36" t="s">
        <v>173</v>
      </c>
      <c r="V55" s="117"/>
      <c r="W55" s="118"/>
      <c r="X55" s="119">
        <f>SUM(X53:X54)</f>
        <v>560</v>
      </c>
      <c r="Y55" s="37">
        <f>SUM(Y53:Y54)</f>
        <v>0</v>
      </c>
    </row>
    <row r="56" spans="2:10" ht="13.5">
      <c r="B56" t="s">
        <v>171</v>
      </c>
      <c r="C56" s="166"/>
      <c r="D56" s="166"/>
      <c r="E56" s="162"/>
      <c r="G56" s="27" t="s">
        <v>66</v>
      </c>
      <c r="H56" s="28" t="s">
        <v>385</v>
      </c>
      <c r="I56" s="12">
        <v>290</v>
      </c>
      <c r="J56" s="40"/>
    </row>
    <row r="57" spans="2:10" ht="13.5">
      <c r="B57" t="s">
        <v>172</v>
      </c>
      <c r="C57" s="141"/>
      <c r="D57" s="141"/>
      <c r="E57" s="171"/>
      <c r="G57" s="23" t="s">
        <v>209</v>
      </c>
      <c r="H57" s="150" t="s">
        <v>323</v>
      </c>
      <c r="I57" s="149">
        <v>440</v>
      </c>
      <c r="J57" s="161"/>
    </row>
    <row r="58" spans="2:10" ht="13.5">
      <c r="B58" s="117"/>
      <c r="C58" s="118"/>
      <c r="D58" s="119">
        <f>SUM(D51:D57)</f>
        <v>795</v>
      </c>
      <c r="E58" s="37">
        <f>SUM(E51:E57)</f>
        <v>0</v>
      </c>
      <c r="G58" s="24" t="s">
        <v>210</v>
      </c>
      <c r="H58" s="152"/>
      <c r="I58" s="148"/>
      <c r="J58" s="163"/>
    </row>
    <row r="59" spans="7:10" ht="13.5">
      <c r="G59" s="23" t="s">
        <v>211</v>
      </c>
      <c r="H59" s="150" t="s">
        <v>129</v>
      </c>
      <c r="I59" s="149">
        <v>160</v>
      </c>
      <c r="J59" s="162"/>
    </row>
    <row r="60" spans="7:10" ht="13.5">
      <c r="G60" s="23" t="s">
        <v>212</v>
      </c>
      <c r="H60" s="126"/>
      <c r="I60" s="166"/>
      <c r="J60" s="162"/>
    </row>
    <row r="61" spans="7:10" ht="13.5">
      <c r="G61" s="23" t="s">
        <v>213</v>
      </c>
      <c r="H61" s="145"/>
      <c r="I61" s="141"/>
      <c r="J61" s="171"/>
    </row>
    <row r="62" spans="7:10" ht="13.5">
      <c r="G62" s="117"/>
      <c r="H62" s="118"/>
      <c r="I62" s="119">
        <f>SUM(I56:I61)</f>
        <v>890</v>
      </c>
      <c r="J62" s="37">
        <f>SUM(J56:J61)</f>
        <v>0</v>
      </c>
    </row>
  </sheetData>
  <sheetProtection/>
  <mergeCells count="230">
    <mergeCell ref="AH39:AH43"/>
    <mergeCell ref="AG39:AG43"/>
    <mergeCell ref="Y33:Y34"/>
    <mergeCell ref="Y39:Y40"/>
    <mergeCell ref="AD37:AD38"/>
    <mergeCell ref="AD30:AD33"/>
    <mergeCell ref="AD42:AD43"/>
    <mergeCell ref="AC42:AC43"/>
    <mergeCell ref="AB42:AB43"/>
    <mergeCell ref="W46:W49"/>
    <mergeCell ref="W44:W45"/>
    <mergeCell ref="X44:X45"/>
    <mergeCell ref="Y44:Y45"/>
    <mergeCell ref="X46:X49"/>
    <mergeCell ref="Y46:Y49"/>
    <mergeCell ref="V43:X43"/>
    <mergeCell ref="AA36:AC36"/>
    <mergeCell ref="AA41:AC41"/>
    <mergeCell ref="W39:W40"/>
    <mergeCell ref="Y35:Y37"/>
    <mergeCell ref="X39:X40"/>
    <mergeCell ref="V32:X32"/>
    <mergeCell ref="O29:O32"/>
    <mergeCell ref="O27:O28"/>
    <mergeCell ref="X25:X29"/>
    <mergeCell ref="I28:I37"/>
    <mergeCell ref="M27:M28"/>
    <mergeCell ref="AB20:AB22"/>
    <mergeCell ref="W33:W34"/>
    <mergeCell ref="X35:X37"/>
    <mergeCell ref="W35:W37"/>
    <mergeCell ref="X33:X34"/>
    <mergeCell ref="AA27:AC27"/>
    <mergeCell ref="AB30:AB33"/>
    <mergeCell ref="AC23:AC24"/>
    <mergeCell ref="X19:X24"/>
    <mergeCell ref="B40:D40"/>
    <mergeCell ref="M40:M41"/>
    <mergeCell ref="C30:C31"/>
    <mergeCell ref="D30:D31"/>
    <mergeCell ref="B35:D35"/>
    <mergeCell ref="T32:T33"/>
    <mergeCell ref="T38:T39"/>
    <mergeCell ref="W25:W29"/>
    <mergeCell ref="E30:E31"/>
    <mergeCell ref="O47:O48"/>
    <mergeCell ref="N27:N28"/>
    <mergeCell ref="N29:N32"/>
    <mergeCell ref="N38:N39"/>
    <mergeCell ref="I12:I14"/>
    <mergeCell ref="D21:D23"/>
    <mergeCell ref="D24:D25"/>
    <mergeCell ref="L44:N44"/>
    <mergeCell ref="N40:N41"/>
    <mergeCell ref="L37:N37"/>
    <mergeCell ref="J28:J37"/>
    <mergeCell ref="M33:M34"/>
    <mergeCell ref="J24:J27"/>
    <mergeCell ref="M29:M32"/>
    <mergeCell ref="E52:E54"/>
    <mergeCell ref="J49:J52"/>
    <mergeCell ref="M49:M50"/>
    <mergeCell ref="C44:C46"/>
    <mergeCell ref="H46:H48"/>
    <mergeCell ref="I46:I48"/>
    <mergeCell ref="L23:N23"/>
    <mergeCell ref="N17:N20"/>
    <mergeCell ref="N24:N26"/>
    <mergeCell ref="N49:N50"/>
    <mergeCell ref="V52:X52"/>
    <mergeCell ref="D41:D43"/>
    <mergeCell ref="D44:D46"/>
    <mergeCell ref="D55:D57"/>
    <mergeCell ref="H38:H45"/>
    <mergeCell ref="O45:O46"/>
    <mergeCell ref="E41:E43"/>
    <mergeCell ref="E44:E46"/>
    <mergeCell ref="I38:I45"/>
    <mergeCell ref="H49:H52"/>
    <mergeCell ref="C16:C17"/>
    <mergeCell ref="C21:C23"/>
    <mergeCell ref="C24:C25"/>
    <mergeCell ref="B20:D20"/>
    <mergeCell ref="C55:C57"/>
    <mergeCell ref="D52:D54"/>
    <mergeCell ref="C41:C43"/>
    <mergeCell ref="B29:D29"/>
    <mergeCell ref="C52:C54"/>
    <mergeCell ref="B50:D50"/>
    <mergeCell ref="T7:T8"/>
    <mergeCell ref="Q11:S11"/>
    <mergeCell ref="B3:D3"/>
    <mergeCell ref="D14:D15"/>
    <mergeCell ref="R14:R15"/>
    <mergeCell ref="O4:O11"/>
    <mergeCell ref="O12:O13"/>
    <mergeCell ref="C14:C15"/>
    <mergeCell ref="T14:T15"/>
    <mergeCell ref="E14:E15"/>
    <mergeCell ref="S7:S8"/>
    <mergeCell ref="M14:M16"/>
    <mergeCell ref="R4:R6"/>
    <mergeCell ref="R7:R8"/>
    <mergeCell ref="R16:R18"/>
    <mergeCell ref="E16:E17"/>
    <mergeCell ref="V9:X9"/>
    <mergeCell ref="O17:O20"/>
    <mergeCell ref="O24:O26"/>
    <mergeCell ref="E24:E25"/>
    <mergeCell ref="M17:M20"/>
    <mergeCell ref="T16:T18"/>
    <mergeCell ref="I18:I20"/>
    <mergeCell ref="H24:H27"/>
    <mergeCell ref="M24:M26"/>
    <mergeCell ref="B11:D11"/>
    <mergeCell ref="D16:D17"/>
    <mergeCell ref="W19:W24"/>
    <mergeCell ref="V18:X18"/>
    <mergeCell ref="Q22:S22"/>
    <mergeCell ref="N12:N13"/>
    <mergeCell ref="N14:N16"/>
    <mergeCell ref="S14:S15"/>
    <mergeCell ref="S16:S18"/>
    <mergeCell ref="O14:O16"/>
    <mergeCell ref="C6:C7"/>
    <mergeCell ref="D4:D5"/>
    <mergeCell ref="M4:M11"/>
    <mergeCell ref="N4:N11"/>
    <mergeCell ref="E4:E5"/>
    <mergeCell ref="E6:E7"/>
    <mergeCell ref="I4:I8"/>
    <mergeCell ref="G11:I11"/>
    <mergeCell ref="C4:C5"/>
    <mergeCell ref="D6:D7"/>
    <mergeCell ref="G3:I3"/>
    <mergeCell ref="AA3:AC3"/>
    <mergeCell ref="AH4:AH6"/>
    <mergeCell ref="T4:T6"/>
    <mergeCell ref="Y4:Y6"/>
    <mergeCell ref="V3:X3"/>
    <mergeCell ref="X4:X6"/>
    <mergeCell ref="L3:N3"/>
    <mergeCell ref="S4:S6"/>
    <mergeCell ref="Q3:S3"/>
    <mergeCell ref="E55:E57"/>
    <mergeCell ref="E21:E23"/>
    <mergeCell ref="N47:N48"/>
    <mergeCell ref="J4:J8"/>
    <mergeCell ref="J12:J14"/>
    <mergeCell ref="J18:J20"/>
    <mergeCell ref="M45:M46"/>
    <mergeCell ref="M47:M48"/>
    <mergeCell ref="M38:M39"/>
    <mergeCell ref="M12:M13"/>
    <mergeCell ref="I59:I61"/>
    <mergeCell ref="G17:I17"/>
    <mergeCell ref="G23:I23"/>
    <mergeCell ref="H59:H61"/>
    <mergeCell ref="H57:H58"/>
    <mergeCell ref="I57:I58"/>
    <mergeCell ref="G55:I55"/>
    <mergeCell ref="I49:I52"/>
    <mergeCell ref="I24:I27"/>
    <mergeCell ref="H28:H37"/>
    <mergeCell ref="J59:J61"/>
    <mergeCell ref="J57:J58"/>
    <mergeCell ref="N33:N34"/>
    <mergeCell ref="O38:O39"/>
    <mergeCell ref="O40:O41"/>
    <mergeCell ref="O33:O34"/>
    <mergeCell ref="O49:O50"/>
    <mergeCell ref="J46:J48"/>
    <mergeCell ref="J38:J45"/>
    <mergeCell ref="N45:N46"/>
    <mergeCell ref="AA19:AC19"/>
    <mergeCell ref="AC37:AC38"/>
    <mergeCell ref="AC14:AC16"/>
    <mergeCell ref="AB23:AB24"/>
    <mergeCell ref="AC30:AC33"/>
    <mergeCell ref="AI30:AI31"/>
    <mergeCell ref="AI32:AI36"/>
    <mergeCell ref="AH32:AH36"/>
    <mergeCell ref="AF51:AF52"/>
    <mergeCell ref="AG48:AI49"/>
    <mergeCell ref="AG51:AI52"/>
    <mergeCell ref="AI39:AI43"/>
    <mergeCell ref="AF48:AF49"/>
    <mergeCell ref="AG32:AG36"/>
    <mergeCell ref="AH30:AH31"/>
    <mergeCell ref="AH7:AH8"/>
    <mergeCell ref="AF26:AH26"/>
    <mergeCell ref="Y19:Y24"/>
    <mergeCell ref="AC20:AC22"/>
    <mergeCell ref="AD14:AD16"/>
    <mergeCell ref="AD20:AD22"/>
    <mergeCell ref="AD23:AD24"/>
    <mergeCell ref="AA9:AC9"/>
    <mergeCell ref="AG7:AG8"/>
    <mergeCell ref="Y25:Y29"/>
    <mergeCell ref="AI14:AI15"/>
    <mergeCell ref="AI28:AI29"/>
    <mergeCell ref="AG14:AG15"/>
    <mergeCell ref="AF19:AH19"/>
    <mergeCell ref="AH28:AH29"/>
    <mergeCell ref="AG28:AG29"/>
    <mergeCell ref="AF11:AH11"/>
    <mergeCell ref="AG30:AG31"/>
    <mergeCell ref="AH14:AH15"/>
    <mergeCell ref="AC1:AI1"/>
    <mergeCell ref="AA13:AC13"/>
    <mergeCell ref="AF7:AF8"/>
    <mergeCell ref="AG4:AG6"/>
    <mergeCell ref="AF3:AH3"/>
    <mergeCell ref="AI4:AI6"/>
    <mergeCell ref="AI7:AI8"/>
    <mergeCell ref="I1:J1"/>
    <mergeCell ref="K1:O1"/>
    <mergeCell ref="R1:Y1"/>
    <mergeCell ref="AA1:AB1"/>
    <mergeCell ref="Q42:S42"/>
    <mergeCell ref="Q36:S36"/>
    <mergeCell ref="Q30:S30"/>
    <mergeCell ref="R32:R33"/>
    <mergeCell ref="S32:S33"/>
    <mergeCell ref="R38:R39"/>
    <mergeCell ref="S38:S39"/>
    <mergeCell ref="R50:R52"/>
    <mergeCell ref="S50:S52"/>
    <mergeCell ref="T50:T52"/>
    <mergeCell ref="Q47:S4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1" r:id="rId1"/>
  <rowBreaks count="1" manualBreakCount="1">
    <brk id="64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doorpost</dc:creator>
  <cp:keywords/>
  <dc:description/>
  <cp:lastModifiedBy>Owner</cp:lastModifiedBy>
  <cp:lastPrinted>2019-10-08T06:47:14Z</cp:lastPrinted>
  <dcterms:created xsi:type="dcterms:W3CDTF">2003-10-26T00:40:24Z</dcterms:created>
  <dcterms:modified xsi:type="dcterms:W3CDTF">2020-06-25T07:34:08Z</dcterms:modified>
  <cp:category/>
  <cp:version/>
  <cp:contentType/>
  <cp:contentStatus/>
</cp:coreProperties>
</file>